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takashiyuasa/Desktop/R7/"/>
    </mc:Choice>
  </mc:AlternateContent>
  <xr:revisionPtr revIDLastSave="0" documentId="13_ncr:1_{A5245968-47D5-0C4A-B442-18D47A32A9CF}" xr6:coauthVersionLast="47" xr6:coauthVersionMax="47" xr10:uidLastSave="{00000000-0000-0000-0000-000000000000}"/>
  <bookViews>
    <workbookView xWindow="880" yWindow="4400" windowWidth="28800" windowHeight="17500" xr2:uid="{0B76F0A5-6AF5-4C33-AAC9-C0125064B629}"/>
  </bookViews>
  <sheets>
    <sheet name="表紙" sheetId="3" r:id="rId1"/>
    <sheet name="全体" sheetId="2" r:id="rId2"/>
    <sheet name="1" sheetId="5" r:id="rId3"/>
    <sheet name="2" sheetId="6" r:id="rId4"/>
    <sheet name="3" sheetId="7" r:id="rId5"/>
    <sheet name="4" sheetId="8" r:id="rId6"/>
    <sheet name="5" sheetId="9" r:id="rId7"/>
    <sheet name="6" sheetId="10" r:id="rId8"/>
  </sheets>
  <definedNames>
    <definedName name="_xlnm.Print_Area" localSheetId="6">'5'!$A$1:$H$136</definedName>
    <definedName name="_xlnm.Print_Area" localSheetId="1">全体!$A$1:$H$68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10" l="1"/>
  <c r="G82" i="10"/>
  <c r="G116" i="8"/>
  <c r="G107" i="8"/>
  <c r="G108" i="8"/>
  <c r="G107" i="7"/>
  <c r="G108" i="7"/>
  <c r="G62" i="7"/>
  <c r="G76" i="10" l="1"/>
  <c r="G80" i="10"/>
  <c r="G83" i="10" s="1"/>
  <c r="F55" i="2" s="1"/>
  <c r="G55" i="2" s="1"/>
  <c r="G13" i="10"/>
  <c r="G53" i="9"/>
  <c r="G54" i="9"/>
  <c r="G55" i="9"/>
  <c r="G56" i="9"/>
  <c r="G57" i="9"/>
  <c r="G58" i="9"/>
  <c r="G59" i="9"/>
  <c r="G52" i="9"/>
  <c r="G65" i="9"/>
  <c r="G39" i="9"/>
  <c r="G40" i="9" s="1"/>
  <c r="G5" i="9" s="1"/>
  <c r="G113" i="6"/>
  <c r="G108" i="6"/>
  <c r="G109" i="6"/>
  <c r="G107" i="6"/>
  <c r="G78" i="6"/>
  <c r="G73" i="6"/>
  <c r="G74" i="6"/>
  <c r="G72" i="6"/>
  <c r="G54" i="6"/>
  <c r="G55" i="6"/>
  <c r="G56" i="6"/>
  <c r="G57" i="6"/>
  <c r="G58" i="6"/>
  <c r="G59" i="6"/>
  <c r="G60" i="6"/>
  <c r="G61" i="6"/>
  <c r="G62" i="6"/>
  <c r="G63" i="6"/>
  <c r="G64" i="6"/>
  <c r="G65" i="6"/>
  <c r="G53" i="6"/>
  <c r="G44" i="6"/>
  <c r="G45" i="6"/>
  <c r="G46" i="6"/>
  <c r="G47" i="6"/>
  <c r="G48" i="6"/>
  <c r="G49" i="6"/>
  <c r="G40" i="6"/>
  <c r="G41" i="6"/>
  <c r="G42" i="6"/>
  <c r="G43" i="6"/>
  <c r="G39" i="6"/>
  <c r="G48" i="5"/>
  <c r="G39" i="5"/>
  <c r="G40" i="5" s="1"/>
  <c r="G5" i="5" s="1"/>
  <c r="G79" i="6" l="1"/>
  <c r="G8" i="6" s="1"/>
  <c r="G114" i="6"/>
  <c r="G13" i="6" s="1"/>
  <c r="G110" i="6"/>
  <c r="G12" i="6" s="1"/>
  <c r="G66" i="6"/>
  <c r="G6" i="6" s="1"/>
  <c r="G75" i="6"/>
  <c r="G7" i="6" s="1"/>
  <c r="G50" i="6"/>
  <c r="G5" i="6" s="1"/>
  <c r="G75" i="10"/>
  <c r="G74" i="10"/>
  <c r="G73" i="10"/>
  <c r="G50" i="10"/>
  <c r="G49" i="10"/>
  <c r="G48" i="10"/>
  <c r="G44" i="10"/>
  <c r="G43" i="10"/>
  <c r="G42" i="10"/>
  <c r="G41" i="10"/>
  <c r="G40" i="10"/>
  <c r="G39" i="10"/>
  <c r="G12" i="10"/>
  <c r="G11" i="10"/>
  <c r="G14" i="10" s="1"/>
  <c r="F45" i="2" s="1"/>
  <c r="G7" i="10"/>
  <c r="G6" i="10"/>
  <c r="G77" i="10" l="1"/>
  <c r="G8" i="10"/>
  <c r="F44" i="2" s="1"/>
  <c r="G51" i="10"/>
  <c r="F50" i="2" s="1"/>
  <c r="G45" i="10"/>
  <c r="G102" i="10" l="1"/>
  <c r="F54" i="2"/>
  <c r="G54" i="2" s="1"/>
  <c r="G68" i="10"/>
  <c r="F49" i="2"/>
  <c r="G34" i="10"/>
  <c r="G124" i="9"/>
  <c r="G123" i="9"/>
  <c r="G122" i="9"/>
  <c r="G121" i="9"/>
  <c r="G120" i="9"/>
  <c r="G116" i="9"/>
  <c r="G115" i="9"/>
  <c r="G111" i="9"/>
  <c r="G110" i="9"/>
  <c r="G109" i="9"/>
  <c r="G108" i="9"/>
  <c r="G107" i="9"/>
  <c r="G85" i="9"/>
  <c r="G84" i="9"/>
  <c r="G80" i="9"/>
  <c r="G79" i="9"/>
  <c r="G78" i="9"/>
  <c r="G77" i="9"/>
  <c r="G75" i="9"/>
  <c r="G74" i="9"/>
  <c r="G73" i="9"/>
  <c r="G64" i="9"/>
  <c r="G63" i="9"/>
  <c r="G66" i="9" s="1"/>
  <c r="G8" i="9" s="1"/>
  <c r="G48" i="9"/>
  <c r="G47" i="9"/>
  <c r="G46" i="9"/>
  <c r="G45" i="9"/>
  <c r="G44" i="9"/>
  <c r="G43" i="9"/>
  <c r="G24" i="9"/>
  <c r="F40" i="2" s="1"/>
  <c r="G86" i="9" l="1"/>
  <c r="G10" i="9" s="1"/>
  <c r="G49" i="9"/>
  <c r="G6" i="9" s="1"/>
  <c r="G125" i="9"/>
  <c r="G16" i="9" s="1"/>
  <c r="G81" i="9"/>
  <c r="G9" i="9" s="1"/>
  <c r="G117" i="9"/>
  <c r="G15" i="9" s="1"/>
  <c r="G112" i="9"/>
  <c r="G14" i="9" s="1"/>
  <c r="G60" i="9"/>
  <c r="G7" i="9" s="1"/>
  <c r="G115" i="8"/>
  <c r="G114" i="8"/>
  <c r="G110" i="8"/>
  <c r="G109" i="8"/>
  <c r="G76" i="8"/>
  <c r="G75" i="8"/>
  <c r="G74" i="8"/>
  <c r="G73" i="8"/>
  <c r="G72" i="8"/>
  <c r="G62" i="8"/>
  <c r="G61" i="8"/>
  <c r="G60" i="8"/>
  <c r="G59" i="8"/>
  <c r="G58" i="8"/>
  <c r="G57" i="8"/>
  <c r="G56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20" i="8"/>
  <c r="F30" i="2" s="1"/>
  <c r="G17" i="9" l="1"/>
  <c r="F39" i="2" s="1"/>
  <c r="G11" i="9"/>
  <c r="G18" i="9" s="1"/>
  <c r="G34" i="9" s="1"/>
  <c r="F38" i="2"/>
  <c r="G111" i="8"/>
  <c r="G11" i="8" s="1"/>
  <c r="G77" i="8"/>
  <c r="G7" i="8" s="1"/>
  <c r="G117" i="8"/>
  <c r="G12" i="8" s="1"/>
  <c r="G53" i="8"/>
  <c r="G5" i="8" s="1"/>
  <c r="G63" i="8"/>
  <c r="G6" i="8" s="1"/>
  <c r="G116" i="7"/>
  <c r="G115" i="7"/>
  <c r="G114" i="7"/>
  <c r="G110" i="7"/>
  <c r="G109" i="7"/>
  <c r="G76" i="7"/>
  <c r="G75" i="7"/>
  <c r="G74" i="7"/>
  <c r="G73" i="7"/>
  <c r="G72" i="7"/>
  <c r="G61" i="7"/>
  <c r="G60" i="7"/>
  <c r="G59" i="7"/>
  <c r="G58" i="7"/>
  <c r="G57" i="7"/>
  <c r="G56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20" i="7"/>
  <c r="F24" i="2" s="1"/>
  <c r="G8" i="8" l="1"/>
  <c r="F28" i="2" s="1"/>
  <c r="G13" i="8"/>
  <c r="F29" i="2" s="1"/>
  <c r="G111" i="7"/>
  <c r="G11" i="7" s="1"/>
  <c r="G117" i="7"/>
  <c r="G12" i="7" s="1"/>
  <c r="G63" i="7"/>
  <c r="G6" i="7" s="1"/>
  <c r="G77" i="7"/>
  <c r="G7" i="7" s="1"/>
  <c r="G53" i="7"/>
  <c r="G5" i="7" s="1"/>
  <c r="G21" i="6"/>
  <c r="F18" i="2" s="1"/>
  <c r="G14" i="6"/>
  <c r="F17" i="2" s="1"/>
  <c r="G9" i="6"/>
  <c r="F16" i="2" s="1"/>
  <c r="G156" i="5"/>
  <c r="G155" i="5"/>
  <c r="G154" i="5"/>
  <c r="G153" i="5"/>
  <c r="G148" i="5"/>
  <c r="G147" i="5"/>
  <c r="G146" i="5"/>
  <c r="G142" i="5"/>
  <c r="G141" i="5"/>
  <c r="G140" i="5"/>
  <c r="G134" i="5"/>
  <c r="G133" i="5"/>
  <c r="G132" i="5"/>
  <c r="G131" i="5"/>
  <c r="G130" i="5"/>
  <c r="G126" i="5"/>
  <c r="G125" i="5"/>
  <c r="G124" i="5"/>
  <c r="G120" i="5"/>
  <c r="G119" i="5"/>
  <c r="G118" i="5"/>
  <c r="G117" i="5"/>
  <c r="G116" i="5"/>
  <c r="G112" i="5"/>
  <c r="G111" i="5"/>
  <c r="G110" i="5"/>
  <c r="G109" i="5"/>
  <c r="G108" i="5"/>
  <c r="G107" i="5"/>
  <c r="G77" i="5"/>
  <c r="G76" i="5"/>
  <c r="G75" i="5"/>
  <c r="G74" i="5"/>
  <c r="G73" i="5"/>
  <c r="G72" i="5"/>
  <c r="G64" i="5"/>
  <c r="G63" i="5"/>
  <c r="G62" i="5"/>
  <c r="G61" i="5"/>
  <c r="G60" i="5"/>
  <c r="G59" i="5"/>
  <c r="G58" i="5"/>
  <c r="G54" i="5"/>
  <c r="G53" i="5"/>
  <c r="G52" i="5"/>
  <c r="G47" i="5"/>
  <c r="G46" i="5"/>
  <c r="G45" i="5"/>
  <c r="G44" i="5"/>
  <c r="G43" i="5"/>
  <c r="G27" i="5"/>
  <c r="F12" i="2" s="1"/>
  <c r="G13" i="7" l="1"/>
  <c r="F23" i="2" s="1"/>
  <c r="G14" i="8"/>
  <c r="G34" i="8" s="1"/>
  <c r="G8" i="7"/>
  <c r="G15" i="6"/>
  <c r="G34" i="6" s="1"/>
  <c r="G121" i="5"/>
  <c r="G14" i="5" s="1"/>
  <c r="G149" i="5"/>
  <c r="G18" i="5" s="1"/>
  <c r="G113" i="5"/>
  <c r="G13" i="5" s="1"/>
  <c r="G49" i="5"/>
  <c r="G6" i="5" s="1"/>
  <c r="G127" i="5"/>
  <c r="G15" i="5" s="1"/>
  <c r="G65" i="5"/>
  <c r="G8" i="5" s="1"/>
  <c r="G55" i="5"/>
  <c r="G7" i="5" s="1"/>
  <c r="G135" i="5"/>
  <c r="G16" i="5" s="1"/>
  <c r="G157" i="5"/>
  <c r="G19" i="5" s="1"/>
  <c r="G78" i="5"/>
  <c r="G9" i="5" s="1"/>
  <c r="G143" i="5"/>
  <c r="G17" i="5" s="1"/>
  <c r="G56" i="2"/>
  <c r="G50" i="2"/>
  <c r="G49" i="2"/>
  <c r="G14" i="7" l="1"/>
  <c r="G34" i="7" s="1"/>
  <c r="F22" i="2"/>
  <c r="G22" i="2" s="1"/>
  <c r="G20" i="5"/>
  <c r="F11" i="2" s="1"/>
  <c r="G11" i="2" s="1"/>
  <c r="G10" i="5"/>
  <c r="F10" i="2"/>
  <c r="G10" i="2" s="1"/>
  <c r="G51" i="2"/>
  <c r="G45" i="2"/>
  <c r="G44" i="2"/>
  <c r="G30" i="2"/>
  <c r="G29" i="2"/>
  <c r="G28" i="2"/>
  <c r="G12" i="2"/>
  <c r="G16" i="2"/>
  <c r="G17" i="2"/>
  <c r="G18" i="2"/>
  <c r="G23" i="2"/>
  <c r="G24" i="2"/>
  <c r="G38" i="2"/>
  <c r="G39" i="2"/>
  <c r="G40" i="2"/>
  <c r="G21" i="5" l="1"/>
  <c r="G34" i="5" s="1"/>
  <c r="G31" i="2"/>
  <c r="G46" i="2"/>
  <c r="G19" i="2"/>
  <c r="G25" i="2"/>
  <c r="G13" i="2"/>
  <c r="G41" i="2"/>
  <c r="G66" i="2" l="1"/>
  <c r="G67" i="2" l="1"/>
  <c r="G68" i="2" s="1"/>
  <c r="G3" i="2" s="1"/>
  <c r="G5" i="2"/>
</calcChain>
</file>

<file path=xl/sharedStrings.xml><?xml version="1.0" encoding="utf-8"?>
<sst xmlns="http://schemas.openxmlformats.org/spreadsheetml/2006/main" count="1189" uniqueCount="428">
  <si>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</si>
  <si>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</si>
  <si>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</si>
  <si>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</si>
  <si>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式</t>
    <rPh sb="0" eb="1">
      <t>シキ</t>
    </rPh>
    <phoneticPr fontId="1"/>
  </si>
  <si>
    <t>本体工事</t>
    <rPh sb="0" eb="2">
      <t>ホンタイ</t>
    </rPh>
    <rPh sb="2" eb="4">
      <t>コウジ</t>
    </rPh>
    <phoneticPr fontId="1"/>
  </si>
  <si>
    <t>付帯工事</t>
    <rPh sb="0" eb="2">
      <t>フタイ</t>
    </rPh>
    <rPh sb="2" eb="4">
      <t>コウジ</t>
    </rPh>
    <phoneticPr fontId="1"/>
  </si>
  <si>
    <t>仮設管理、経費</t>
    <rPh sb="0" eb="2">
      <t>カセツ</t>
    </rPh>
    <rPh sb="2" eb="4">
      <t>カンリ</t>
    </rPh>
    <rPh sb="5" eb="7">
      <t>ケイヒ</t>
    </rPh>
    <phoneticPr fontId="1"/>
  </si>
  <si>
    <t>出荷台</t>
    <rPh sb="0" eb="2">
      <t>シュッカ</t>
    </rPh>
    <rPh sb="2" eb="3">
      <t>ダイ</t>
    </rPh>
    <phoneticPr fontId="1"/>
  </si>
  <si>
    <t>消費税</t>
    <rPh sb="0" eb="3">
      <t>ショウヒゼイ</t>
    </rPh>
    <phoneticPr fontId="1"/>
  </si>
  <si>
    <t>％</t>
    <phoneticPr fontId="1"/>
  </si>
  <si>
    <t>飼料タンク工事</t>
    <rPh sb="0" eb="2">
      <t>シリョウ</t>
    </rPh>
    <rPh sb="5" eb="7">
      <t>コウジ</t>
    </rPh>
    <phoneticPr fontId="1"/>
  </si>
  <si>
    <t>式</t>
    <rPh sb="0" eb="1">
      <t>シキ</t>
    </rPh>
    <phoneticPr fontId="1"/>
  </si>
  <si>
    <t>飲料水給水工事</t>
    <rPh sb="0" eb="3">
      <t>インリョウスイ</t>
    </rPh>
    <rPh sb="3" eb="7">
      <t>キュウスイコウジ</t>
    </rPh>
    <phoneticPr fontId="1"/>
  </si>
  <si>
    <t>仮設管理、経費</t>
    <rPh sb="0" eb="4">
      <t>カセツカンリ</t>
    </rPh>
    <rPh sb="5" eb="7">
      <t>ケイヒ</t>
    </rPh>
    <phoneticPr fontId="1"/>
  </si>
  <si>
    <t>合計</t>
    <phoneticPr fontId="1"/>
  </si>
  <si>
    <t>合計（税込）</t>
    <phoneticPr fontId="1"/>
  </si>
  <si>
    <t>実施設計書</t>
    <rPh sb="0" eb="2">
      <t>ジッシ</t>
    </rPh>
    <rPh sb="2" eb="5">
      <t>セッケイショ</t>
    </rPh>
    <phoneticPr fontId="1"/>
  </si>
  <si>
    <t>UDオファー建築設計</t>
    <rPh sb="6" eb="8">
      <t>ケンチクシ</t>
    </rPh>
    <rPh sb="8" eb="10">
      <t xml:space="preserve">セッケイ </t>
    </rPh>
    <phoneticPr fontId="1"/>
  </si>
  <si>
    <t>株式会社肉研ファーム 牛舎施設工事内訳書</t>
    <rPh sb="0" eb="4">
      <t xml:space="preserve">カブシキカイシャ </t>
    </rPh>
    <rPh sb="4" eb="6">
      <t>ニクケｎ</t>
    </rPh>
    <rPh sb="11" eb="13">
      <t xml:space="preserve">ギュウシャ </t>
    </rPh>
    <rPh sb="13" eb="15">
      <t>ヨウトンシセツ</t>
    </rPh>
    <rPh sb="15" eb="16">
      <t>ヒイク</t>
    </rPh>
    <rPh sb="16" eb="18">
      <t>ノウジョウ</t>
    </rPh>
    <rPh sb="18" eb="20">
      <t>ケンセツコウジウチワケショ</t>
    </rPh>
    <phoneticPr fontId="1"/>
  </si>
  <si>
    <t>1級建築士　田村義季</t>
    <rPh sb="1" eb="2">
      <t>キュウ</t>
    </rPh>
    <rPh sb="2" eb="5">
      <t>ケンチクシ</t>
    </rPh>
    <rPh sb="6" eb="8">
      <t xml:space="preserve">タムラ </t>
    </rPh>
    <rPh sb="8" eb="9">
      <t>ヨシキ</t>
    </rPh>
    <rPh sb="9" eb="10">
      <t xml:space="preserve">キセツ </t>
    </rPh>
    <phoneticPr fontId="1"/>
  </si>
  <si>
    <t>令和７年度畜産・酪農収益力強化整備等特別対策事業</t>
    <rPh sb="0" eb="2">
      <t xml:space="preserve">レイワ </t>
    </rPh>
    <rPh sb="5" eb="7">
      <t xml:space="preserve">チクサン </t>
    </rPh>
    <rPh sb="8" eb="10">
      <t xml:space="preserve">ラクノウ </t>
    </rPh>
    <rPh sb="10" eb="13">
      <t xml:space="preserve">シュウエキリョク </t>
    </rPh>
    <rPh sb="13" eb="15">
      <t xml:space="preserve">キョウカ </t>
    </rPh>
    <rPh sb="15" eb="17">
      <t xml:space="preserve">セイビ </t>
    </rPh>
    <rPh sb="17" eb="18">
      <t xml:space="preserve">ナド </t>
    </rPh>
    <rPh sb="18" eb="20">
      <t xml:space="preserve">トクベツ </t>
    </rPh>
    <rPh sb="20" eb="22">
      <t xml:space="preserve">タイサク </t>
    </rPh>
    <rPh sb="22" eb="24">
      <t xml:space="preserve">ジギョウ </t>
    </rPh>
    <phoneticPr fontId="1"/>
  </si>
  <si>
    <t>単位</t>
    <rPh sb="0" eb="2">
      <t>タンイ</t>
    </rPh>
    <phoneticPr fontId="1"/>
  </si>
  <si>
    <t>本体工事</t>
  </si>
  <si>
    <t>土工事</t>
    <rPh sb="0" eb="3">
      <t>ドコウジ</t>
    </rPh>
    <phoneticPr fontId="1"/>
  </si>
  <si>
    <t>基礎、鉄筋工事</t>
  </si>
  <si>
    <t>コンクリート、土間工事</t>
    <rPh sb="7" eb="11">
      <t>ドマコウジ</t>
    </rPh>
    <phoneticPr fontId="1"/>
  </si>
  <si>
    <t>木工事</t>
    <rPh sb="0" eb="3">
      <t>モクコウジ</t>
    </rPh>
    <phoneticPr fontId="1"/>
  </si>
  <si>
    <t>屋根、外壁工事</t>
    <rPh sb="0" eb="2">
      <t>ヤネ</t>
    </rPh>
    <rPh sb="3" eb="7">
      <t>ガイヘキコウジ</t>
    </rPh>
    <phoneticPr fontId="1"/>
  </si>
  <si>
    <t>付帯工事</t>
    <rPh sb="0" eb="2">
      <t xml:space="preserve">フタイ </t>
    </rPh>
    <rPh sb="2" eb="4">
      <t>ビヒンコウジ</t>
    </rPh>
    <phoneticPr fontId="1"/>
  </si>
  <si>
    <t>水道工事</t>
    <rPh sb="0" eb="4">
      <t>スイドウコウジ</t>
    </rPh>
    <phoneticPr fontId="1"/>
  </si>
  <si>
    <t>電気工事</t>
    <rPh sb="0" eb="4">
      <t>デンキコウジ</t>
    </rPh>
    <phoneticPr fontId="1"/>
  </si>
  <si>
    <t>機械設備工事　換気扇</t>
    <rPh sb="0" eb="2">
      <t>キカイ</t>
    </rPh>
    <rPh sb="2" eb="4">
      <t>セツビ</t>
    </rPh>
    <rPh sb="4" eb="6">
      <t>コウジ</t>
    </rPh>
    <rPh sb="7" eb="10">
      <t>カンキセン</t>
    </rPh>
    <phoneticPr fontId="1"/>
  </si>
  <si>
    <t>回転ドア工事</t>
    <rPh sb="0" eb="2">
      <t>カイテン</t>
    </rPh>
    <rPh sb="4" eb="6">
      <t>コウジ</t>
    </rPh>
    <phoneticPr fontId="1"/>
  </si>
  <si>
    <t>カーテン工事</t>
    <rPh sb="4" eb="6">
      <t>コウジ</t>
    </rPh>
    <phoneticPr fontId="1"/>
  </si>
  <si>
    <t>餌箱工事</t>
    <rPh sb="0" eb="4">
      <t>エサバココウジ</t>
    </rPh>
    <phoneticPr fontId="1"/>
  </si>
  <si>
    <t>糞集積場他コンクリート工事</t>
    <rPh sb="0" eb="3">
      <t>フンシュウセキ</t>
    </rPh>
    <rPh sb="3" eb="4">
      <t>ジョウ</t>
    </rPh>
    <rPh sb="4" eb="5">
      <t>ホカ</t>
    </rPh>
    <rPh sb="11" eb="13">
      <t>コウジ</t>
    </rPh>
    <phoneticPr fontId="1"/>
  </si>
  <si>
    <t>工事合計</t>
    <rPh sb="0" eb="2">
      <t xml:space="preserve">コウジ </t>
    </rPh>
    <rPh sb="2" eb="3">
      <t xml:space="preserve">ゴウケイ </t>
    </rPh>
    <phoneticPr fontId="1"/>
  </si>
  <si>
    <t>仮設管理・経費</t>
    <rPh sb="0" eb="2">
      <t xml:space="preserve">カセツ </t>
    </rPh>
    <rPh sb="2" eb="4">
      <t xml:space="preserve">カセツカンリ </t>
    </rPh>
    <rPh sb="5" eb="7">
      <t xml:space="preserve">ケイヒ </t>
    </rPh>
    <phoneticPr fontId="1"/>
  </si>
  <si>
    <t>仮設工事</t>
    <rPh sb="0" eb="4">
      <t>カセツコウジ</t>
    </rPh>
    <phoneticPr fontId="1"/>
  </si>
  <si>
    <t>現場管理費</t>
    <rPh sb="0" eb="5">
      <t>ゲンバカンリヒ</t>
    </rPh>
    <phoneticPr fontId="1"/>
  </si>
  <si>
    <t>諸経費</t>
    <rPh sb="0" eb="3">
      <t>ショケイヒ</t>
    </rPh>
    <phoneticPr fontId="1"/>
  </si>
  <si>
    <t>総合計</t>
    <rPh sb="0" eb="1">
      <t>ソウ</t>
    </rPh>
    <rPh sb="1" eb="3">
      <t>ゴウケイ</t>
    </rPh>
    <phoneticPr fontId="1"/>
  </si>
  <si>
    <t>本体工事</t>
    <rPh sb="0" eb="4">
      <t>ホンタイ</t>
    </rPh>
    <phoneticPr fontId="1"/>
  </si>
  <si>
    <t>地盤改良</t>
    <rPh sb="0" eb="4">
      <t>ジバンカイリョウ</t>
    </rPh>
    <phoneticPr fontId="1"/>
  </si>
  <si>
    <t>㎡</t>
    <phoneticPr fontId="1"/>
  </si>
  <si>
    <t>基礎、鉄筋工事</t>
    <rPh sb="0" eb="2">
      <t>キソ</t>
    </rPh>
    <rPh sb="3" eb="5">
      <t>テッキン</t>
    </rPh>
    <rPh sb="5" eb="7">
      <t>コウジ</t>
    </rPh>
    <phoneticPr fontId="1"/>
  </si>
  <si>
    <t>不陸調整、砕石ランマー</t>
    <rPh sb="0" eb="4">
      <t>フリクチョウセイ</t>
    </rPh>
    <rPh sb="5" eb="7">
      <t>サイセキ</t>
    </rPh>
    <phoneticPr fontId="1"/>
  </si>
  <si>
    <t>布基礎</t>
    <rPh sb="0" eb="3">
      <t>ヌノキソ</t>
    </rPh>
    <phoneticPr fontId="1"/>
  </si>
  <si>
    <t>m</t>
    <phoneticPr fontId="1"/>
  </si>
  <si>
    <t>束石</t>
    <rPh sb="0" eb="2">
      <t>ツカイシ</t>
    </rPh>
    <phoneticPr fontId="1"/>
  </si>
  <si>
    <t>箇所</t>
    <rPh sb="0" eb="2">
      <t>カショ</t>
    </rPh>
    <phoneticPr fontId="1"/>
  </si>
  <si>
    <t>回転扉基礎</t>
    <rPh sb="0" eb="3">
      <t>カイテントビラ</t>
    </rPh>
    <rPh sb="3" eb="5">
      <t>キソ</t>
    </rPh>
    <phoneticPr fontId="1"/>
  </si>
  <si>
    <t>ポンプ車</t>
    <rPh sb="3" eb="4">
      <t>シャ</t>
    </rPh>
    <phoneticPr fontId="1"/>
  </si>
  <si>
    <t>台</t>
    <rPh sb="0" eb="1">
      <t>ダイ</t>
    </rPh>
    <phoneticPr fontId="1"/>
  </si>
  <si>
    <t>運搬、型枠、消耗品</t>
    <rPh sb="0" eb="2">
      <t>ウンパン</t>
    </rPh>
    <rPh sb="3" eb="5">
      <t>カタワク</t>
    </rPh>
    <rPh sb="6" eb="9">
      <t>ショウモウヒン</t>
    </rPh>
    <phoneticPr fontId="1"/>
  </si>
  <si>
    <t>コンクリート土間工事</t>
    <rPh sb="6" eb="8">
      <t>ドマ</t>
    </rPh>
    <rPh sb="8" eb="10">
      <t>コウジ</t>
    </rPh>
    <phoneticPr fontId="1"/>
  </si>
  <si>
    <t>型枠、消耗品</t>
    <rPh sb="0" eb="2">
      <t>カタワク</t>
    </rPh>
    <rPh sb="3" eb="6">
      <t>ショウモウヒン</t>
    </rPh>
    <phoneticPr fontId="1"/>
  </si>
  <si>
    <t>木材費</t>
    <rPh sb="0" eb="3">
      <t>モクザイヒ</t>
    </rPh>
    <phoneticPr fontId="1"/>
  </si>
  <si>
    <t>㎥</t>
    <phoneticPr fontId="1"/>
  </si>
  <si>
    <t>プレカット加工費</t>
    <rPh sb="5" eb="8">
      <t>カコウヒ</t>
    </rPh>
    <phoneticPr fontId="1"/>
  </si>
  <si>
    <t>組み立て費</t>
    <rPh sb="0" eb="1">
      <t>ク</t>
    </rPh>
    <rPh sb="2" eb="3">
      <t>タ</t>
    </rPh>
    <rPh sb="4" eb="5">
      <t>ヒ</t>
    </rPh>
    <phoneticPr fontId="1"/>
  </si>
  <si>
    <t>金物代</t>
    <rPh sb="0" eb="2">
      <t>カナモノ</t>
    </rPh>
    <rPh sb="2" eb="3">
      <t>ダイ</t>
    </rPh>
    <phoneticPr fontId="1"/>
  </si>
  <si>
    <t>補足材</t>
    <rPh sb="0" eb="3">
      <t>ホソクザイ</t>
    </rPh>
    <phoneticPr fontId="1"/>
  </si>
  <si>
    <t>運搬費</t>
    <rPh sb="0" eb="3">
      <t>ウンパンヒ</t>
    </rPh>
    <phoneticPr fontId="1"/>
  </si>
  <si>
    <t>レッカー</t>
    <phoneticPr fontId="1"/>
  </si>
  <si>
    <t>ステン傘釘</t>
    <rPh sb="3" eb="4">
      <t>カサ</t>
    </rPh>
    <rPh sb="4" eb="5">
      <t>クギ</t>
    </rPh>
    <phoneticPr fontId="1"/>
  </si>
  <si>
    <t>ケース</t>
    <phoneticPr fontId="1"/>
  </si>
  <si>
    <t>ケラバ破風　ガルバニュウム鋼板</t>
    <rPh sb="3" eb="5">
      <t>ハフ</t>
    </rPh>
    <rPh sb="13" eb="15">
      <t>コウハン</t>
    </rPh>
    <phoneticPr fontId="1"/>
  </si>
  <si>
    <t>ｍ</t>
    <phoneticPr fontId="1"/>
  </si>
  <si>
    <t>荷揚げ、運賃</t>
    <rPh sb="0" eb="2">
      <t>ニア</t>
    </rPh>
    <rPh sb="4" eb="6">
      <t>ウンチン</t>
    </rPh>
    <phoneticPr fontId="1"/>
  </si>
  <si>
    <t>配管工事</t>
    <rPh sb="0" eb="4">
      <t>ハイカンコウジ</t>
    </rPh>
    <phoneticPr fontId="1"/>
  </si>
  <si>
    <t>立上り配管、接続工事</t>
    <rPh sb="0" eb="2">
      <t>タチアガ</t>
    </rPh>
    <rPh sb="3" eb="5">
      <t>ハイカン</t>
    </rPh>
    <rPh sb="6" eb="10">
      <t>セツゾクコウジ</t>
    </rPh>
    <phoneticPr fontId="1"/>
  </si>
  <si>
    <t>埋設バルブ取り付け</t>
    <rPh sb="0" eb="2">
      <t>マイセツ</t>
    </rPh>
    <rPh sb="5" eb="6">
      <t>ト</t>
    </rPh>
    <rPh sb="7" eb="8">
      <t>ツ</t>
    </rPh>
    <phoneticPr fontId="1"/>
  </si>
  <si>
    <t>ウォターカップ本体取り付け共</t>
    <rPh sb="7" eb="9">
      <t>ホンタイ</t>
    </rPh>
    <rPh sb="9" eb="10">
      <t>ト</t>
    </rPh>
    <rPh sb="11" eb="12">
      <t>ツ</t>
    </rPh>
    <rPh sb="13" eb="14">
      <t>トモ</t>
    </rPh>
    <phoneticPr fontId="1"/>
  </si>
  <si>
    <t>引き込み工事</t>
    <rPh sb="0" eb="1">
      <t>ヒ</t>
    </rPh>
    <rPh sb="2" eb="3">
      <t>コ</t>
    </rPh>
    <rPh sb="4" eb="6">
      <t>コウジ</t>
    </rPh>
    <phoneticPr fontId="1"/>
  </si>
  <si>
    <t>凍結防止水栓</t>
    <rPh sb="0" eb="4">
      <t>トウケツボウシ</t>
    </rPh>
    <rPh sb="4" eb="6">
      <t>スイセン</t>
    </rPh>
    <phoneticPr fontId="1"/>
  </si>
  <si>
    <t>電気工事</t>
    <rPh sb="0" eb="2">
      <t>デンキ</t>
    </rPh>
    <rPh sb="2" eb="4">
      <t>コウジ</t>
    </rPh>
    <phoneticPr fontId="1"/>
  </si>
  <si>
    <t>盤、開閉器</t>
    <rPh sb="0" eb="1">
      <t>バン</t>
    </rPh>
    <rPh sb="2" eb="5">
      <t>カイヘイキ</t>
    </rPh>
    <phoneticPr fontId="1"/>
  </si>
  <si>
    <t>電気設備工事</t>
    <rPh sb="0" eb="6">
      <t>デンキセツビコウジ</t>
    </rPh>
    <phoneticPr fontId="1"/>
  </si>
  <si>
    <t>電灯配線、スイッチ</t>
    <rPh sb="0" eb="2">
      <t>デントウ</t>
    </rPh>
    <rPh sb="2" eb="4">
      <t>ハイセン</t>
    </rPh>
    <phoneticPr fontId="1"/>
  </si>
  <si>
    <t>照明器具、取付共</t>
    <rPh sb="0" eb="4">
      <t>ショウメイキグ</t>
    </rPh>
    <rPh sb="5" eb="7">
      <t>トリツケ</t>
    </rPh>
    <rPh sb="7" eb="8">
      <t>トモ</t>
    </rPh>
    <phoneticPr fontId="1"/>
  </si>
  <si>
    <t>動力配線引き込み工事</t>
    <rPh sb="0" eb="4">
      <t>ドウリョクハイセン</t>
    </rPh>
    <rPh sb="4" eb="5">
      <t>ヒ</t>
    </rPh>
    <rPh sb="6" eb="7">
      <t>コ</t>
    </rPh>
    <rPh sb="8" eb="10">
      <t>コウジ</t>
    </rPh>
    <phoneticPr fontId="1"/>
  </si>
  <si>
    <t>換気扇　インバータ</t>
    <rPh sb="0" eb="3">
      <t>カンキセン</t>
    </rPh>
    <phoneticPr fontId="1"/>
  </si>
  <si>
    <t>コントローラ</t>
    <phoneticPr fontId="1"/>
  </si>
  <si>
    <t>接続、施工費</t>
    <rPh sb="0" eb="2">
      <t>セツゾク</t>
    </rPh>
    <rPh sb="3" eb="6">
      <t>セコウヒ</t>
    </rPh>
    <phoneticPr fontId="1"/>
  </si>
  <si>
    <t>回転扉工事</t>
    <rPh sb="0" eb="3">
      <t>カイテントビラ</t>
    </rPh>
    <rPh sb="3" eb="5">
      <t>コウジ</t>
    </rPh>
    <phoneticPr fontId="1"/>
  </si>
  <si>
    <t>扉、支柱セット</t>
    <rPh sb="0" eb="1">
      <t>トビラ</t>
    </rPh>
    <rPh sb="2" eb="4">
      <t>シチュウ</t>
    </rPh>
    <phoneticPr fontId="1"/>
  </si>
  <si>
    <t>セット</t>
    <phoneticPr fontId="1"/>
  </si>
  <si>
    <t>取付工事費</t>
    <rPh sb="0" eb="5">
      <t>トリツケコウジヒ</t>
    </rPh>
    <phoneticPr fontId="1"/>
  </si>
  <si>
    <t>塗装工事</t>
    <rPh sb="0" eb="2">
      <t>トソウ</t>
    </rPh>
    <rPh sb="2" eb="4">
      <t>コウジ</t>
    </rPh>
    <phoneticPr fontId="1"/>
  </si>
  <si>
    <t>扉　金具セット</t>
    <rPh sb="0" eb="1">
      <t>トビラ</t>
    </rPh>
    <rPh sb="2" eb="4">
      <t>カナグ</t>
    </rPh>
    <phoneticPr fontId="1"/>
  </si>
  <si>
    <t>糞止め枠</t>
    <rPh sb="0" eb="2">
      <t>フンド</t>
    </rPh>
    <rPh sb="3" eb="4">
      <t>ワク</t>
    </rPh>
    <phoneticPr fontId="1"/>
  </si>
  <si>
    <t>リカ式巻き上げカーテン</t>
    <rPh sb="2" eb="3">
      <t>シキ</t>
    </rPh>
    <rPh sb="3" eb="4">
      <t>マ</t>
    </rPh>
    <rPh sb="5" eb="6">
      <t>ア</t>
    </rPh>
    <phoneticPr fontId="1"/>
  </si>
  <si>
    <t>同施工費</t>
    <rPh sb="0" eb="1">
      <t>ドウ</t>
    </rPh>
    <rPh sb="1" eb="4">
      <t>セコウヒ</t>
    </rPh>
    <phoneticPr fontId="1"/>
  </si>
  <si>
    <t>取付下地</t>
    <rPh sb="0" eb="2">
      <t>トリツケ</t>
    </rPh>
    <rPh sb="2" eb="4">
      <t>シタジ</t>
    </rPh>
    <phoneticPr fontId="1"/>
  </si>
  <si>
    <t>W100H700CB</t>
    <phoneticPr fontId="1"/>
  </si>
  <si>
    <t>盛り土、底打ちコンクリート</t>
    <rPh sb="0" eb="1">
      <t>モ</t>
    </rPh>
    <rPh sb="2" eb="3">
      <t>ド</t>
    </rPh>
    <rPh sb="4" eb="6">
      <t>ソコウ</t>
    </rPh>
    <phoneticPr fontId="1"/>
  </si>
  <si>
    <t>天端ならし手間</t>
    <rPh sb="0" eb="2">
      <t>テンバ</t>
    </rPh>
    <rPh sb="5" eb="7">
      <t>テマ</t>
    </rPh>
    <phoneticPr fontId="1"/>
  </si>
  <si>
    <t>糞集積場他土間コンクリート工事</t>
    <rPh sb="0" eb="1">
      <t>フン</t>
    </rPh>
    <rPh sb="1" eb="4">
      <t>シュウセキジョウ</t>
    </rPh>
    <rPh sb="4" eb="5">
      <t>ホカ</t>
    </rPh>
    <rPh sb="5" eb="7">
      <t>ドマ</t>
    </rPh>
    <rPh sb="13" eb="15">
      <t>コウジ</t>
    </rPh>
    <phoneticPr fontId="1"/>
  </si>
  <si>
    <t>妻軒下コンクリート</t>
    <rPh sb="0" eb="1">
      <t>ツマ</t>
    </rPh>
    <rPh sb="1" eb="3">
      <t>ノキシタ</t>
    </rPh>
    <phoneticPr fontId="1"/>
  </si>
  <si>
    <t>糞止め擁壁H1000</t>
    <rPh sb="0" eb="1">
      <t>フン</t>
    </rPh>
    <rPh sb="1" eb="2">
      <t>ト</t>
    </rPh>
    <rPh sb="3" eb="5">
      <t>ヨウヘキ</t>
    </rPh>
    <phoneticPr fontId="1"/>
  </si>
  <si>
    <t>軒打ち</t>
    <rPh sb="0" eb="1">
      <t>ノキ</t>
    </rPh>
    <rPh sb="1" eb="2">
      <t>ウ</t>
    </rPh>
    <phoneticPr fontId="1"/>
  </si>
  <si>
    <t>本体工事</t>
    <phoneticPr fontId="1"/>
  </si>
  <si>
    <t>基礎工事</t>
    <rPh sb="0" eb="2">
      <t>キソ</t>
    </rPh>
    <rPh sb="2" eb="4">
      <t>コウジ</t>
    </rPh>
    <phoneticPr fontId="1"/>
  </si>
  <si>
    <t>屋根工事</t>
    <rPh sb="0" eb="2">
      <t>ヤネ</t>
    </rPh>
    <rPh sb="2" eb="4">
      <t>コウジ</t>
    </rPh>
    <phoneticPr fontId="1"/>
  </si>
  <si>
    <t>外壁工事</t>
    <rPh sb="0" eb="2">
      <t xml:space="preserve">ガイヘキ </t>
    </rPh>
    <rPh sb="2" eb="4">
      <t xml:space="preserve">コウジ </t>
    </rPh>
    <phoneticPr fontId="1"/>
  </si>
  <si>
    <t>付帯工事</t>
    <rPh sb="0" eb="2">
      <t xml:space="preserve">フタイ </t>
    </rPh>
    <rPh sb="2" eb="4">
      <t>コウジ</t>
    </rPh>
    <phoneticPr fontId="1"/>
  </si>
  <si>
    <t>建具工事</t>
    <rPh sb="0" eb="4">
      <t xml:space="preserve">タテグコウジ </t>
    </rPh>
    <phoneticPr fontId="1"/>
  </si>
  <si>
    <t>機械設備</t>
    <rPh sb="0" eb="4">
      <t xml:space="preserve">キカイセツビ </t>
    </rPh>
    <phoneticPr fontId="1"/>
  </si>
  <si>
    <t>仮設工事</t>
    <rPh sb="0" eb="2">
      <t>カセツ</t>
    </rPh>
    <rPh sb="2" eb="4">
      <t>コウジ</t>
    </rPh>
    <phoneticPr fontId="1"/>
  </si>
  <si>
    <t>現場管理費</t>
    <rPh sb="0" eb="2">
      <t>ゲンバ</t>
    </rPh>
    <rPh sb="2" eb="5">
      <t>カンリヒ</t>
    </rPh>
    <phoneticPr fontId="1"/>
  </si>
  <si>
    <t>本体工事</t>
    <rPh sb="0" eb="2">
      <t xml:space="preserve">ホンタイ </t>
    </rPh>
    <rPh sb="2" eb="4">
      <t>コウジ</t>
    </rPh>
    <phoneticPr fontId="1"/>
  </si>
  <si>
    <t>根堀</t>
    <rPh sb="0" eb="1">
      <t>ネ</t>
    </rPh>
    <rPh sb="1" eb="2">
      <t>ホリ</t>
    </rPh>
    <phoneticPr fontId="1"/>
  </si>
  <si>
    <t>㎡</t>
  </si>
  <si>
    <t>埋戻し・残土</t>
    <rPh sb="0" eb="1">
      <t>ウ</t>
    </rPh>
    <rPh sb="1" eb="2">
      <t>モド</t>
    </rPh>
    <rPh sb="4" eb="5">
      <t>ザン</t>
    </rPh>
    <rPh sb="5" eb="6">
      <t>ツチ</t>
    </rPh>
    <phoneticPr fontId="1"/>
  </si>
  <si>
    <t>残土は場内処分</t>
    <rPh sb="0" eb="1">
      <t>ザン</t>
    </rPh>
    <rPh sb="1" eb="2">
      <t>ツチ</t>
    </rPh>
    <rPh sb="3" eb="5">
      <t>ジョウナイ</t>
    </rPh>
    <rPh sb="5" eb="7">
      <t>ショブン</t>
    </rPh>
    <phoneticPr fontId="1"/>
  </si>
  <si>
    <t>砕石地業</t>
    <rPh sb="0" eb="2">
      <t>サイセキ</t>
    </rPh>
    <rPh sb="2" eb="3">
      <t>チ</t>
    </rPh>
    <rPh sb="3" eb="4">
      <t>ギョウ</t>
    </rPh>
    <phoneticPr fontId="1"/>
  </si>
  <si>
    <t>厚＝100、C40～0　転圧</t>
    <rPh sb="0" eb="1">
      <t>アツ</t>
    </rPh>
    <rPh sb="12" eb="14">
      <t>テンアツ</t>
    </rPh>
    <phoneticPr fontId="1"/>
  </si>
  <si>
    <t>土間ｺﾝｸﾘｰﾄ</t>
    <rPh sb="0" eb="2">
      <t>ドマ</t>
    </rPh>
    <phoneticPr fontId="1"/>
  </si>
  <si>
    <t>厚100㎜、Fc21N/㎜2、φ6ﾜｲﾔｰﾒｯｼｭ</t>
    <rPh sb="0" eb="1">
      <t>アツ</t>
    </rPh>
    <phoneticPr fontId="1"/>
  </si>
  <si>
    <t>ﾚｰﾙ床下地土間ｺﾝｸﾘｰﾄ</t>
    <rPh sb="3" eb="5">
      <t>ユカシタ</t>
    </rPh>
    <rPh sb="5" eb="6">
      <t>チ</t>
    </rPh>
    <rPh sb="6" eb="8">
      <t>ドマ</t>
    </rPh>
    <phoneticPr fontId="1"/>
  </si>
  <si>
    <t>厚200㎜、Fc21N/㎜2、タテヨコD13＠250</t>
    <rPh sb="0" eb="1">
      <t>アツ</t>
    </rPh>
    <phoneticPr fontId="1"/>
  </si>
  <si>
    <t>ﾚｰﾙ床仕上土間ｺﾝｸﾘｰﾄ</t>
    <rPh sb="3" eb="4">
      <t>ユカ</t>
    </rPh>
    <rPh sb="4" eb="6">
      <t>シア</t>
    </rPh>
    <rPh sb="6" eb="8">
      <t>ドマ</t>
    </rPh>
    <phoneticPr fontId="1"/>
  </si>
  <si>
    <t>厚150㎜、Fc21N/㎜2、ﾜｲﾔｰﾒｯｼｭ</t>
    <rPh sb="0" eb="1">
      <t>アツ</t>
    </rPh>
    <phoneticPr fontId="1"/>
  </si>
  <si>
    <t>土間ｺﾝ部ｺﾃ押え</t>
    <rPh sb="0" eb="2">
      <t>ドマ</t>
    </rPh>
    <rPh sb="4" eb="5">
      <t>ブ</t>
    </rPh>
    <rPh sb="7" eb="8">
      <t>オサ</t>
    </rPh>
    <phoneticPr fontId="1"/>
  </si>
  <si>
    <t>腰壁（h＝1,600）</t>
    <rPh sb="0" eb="2">
      <t>コシカベ</t>
    </rPh>
    <phoneticPr fontId="1"/>
  </si>
  <si>
    <t>厚150㎜、Fc21N/㎜2、タテﾖｺD13＠200</t>
    <rPh sb="0" eb="1">
      <t>アツ</t>
    </rPh>
    <phoneticPr fontId="1"/>
  </si>
  <si>
    <t>ｍ</t>
  </si>
  <si>
    <t>外周基礎立上げ（h＝300）</t>
    <rPh sb="0" eb="2">
      <t>ガイシュウ</t>
    </rPh>
    <rPh sb="2" eb="4">
      <t>キソ</t>
    </rPh>
    <rPh sb="4" eb="6">
      <t>タチア</t>
    </rPh>
    <phoneticPr fontId="1"/>
  </si>
  <si>
    <t>幅120㎜、Fc21N/㎜2、2‐D13、D10＠300</t>
    <rPh sb="0" eb="1">
      <t>ハバ</t>
    </rPh>
    <phoneticPr fontId="1"/>
  </si>
  <si>
    <t>M12ｱﾝｶｰﾎﾞﾙﾄ</t>
  </si>
  <si>
    <t>L-400、ﾅｯﾄ・座金付</t>
    <rPh sb="10" eb="11">
      <t>ザ</t>
    </rPh>
    <rPh sb="11" eb="12">
      <t>キン</t>
    </rPh>
    <rPh sb="12" eb="13">
      <t>ツキ</t>
    </rPh>
    <phoneticPr fontId="1"/>
  </si>
  <si>
    <t>打設ﾎﾟﾝﾌﾟ車</t>
    <rPh sb="0" eb="1">
      <t>ウ</t>
    </rPh>
    <phoneticPr fontId="1"/>
  </si>
  <si>
    <t>防腐土台</t>
  </si>
  <si>
    <t>100ｘ100ｘ4,000</t>
  </si>
  <si>
    <t>本</t>
  </si>
  <si>
    <t>柱</t>
  </si>
  <si>
    <t>100ｘ100ｘ4,500</t>
  </si>
  <si>
    <t>桁梁</t>
  </si>
  <si>
    <t>38ｘ184ｘ4,500（2ｘ8、SPF材）</t>
  </si>
  <si>
    <t>小屋ﾄﾗｽ梁</t>
  </si>
  <si>
    <t>組</t>
  </si>
  <si>
    <t>方杖</t>
  </si>
  <si>
    <t>2ｘ6SPF材（W）</t>
  </si>
  <si>
    <t>箇所</t>
  </si>
  <si>
    <t>屋根桟</t>
  </si>
  <si>
    <t>45ｘ45＠450</t>
  </si>
  <si>
    <t>式</t>
  </si>
  <si>
    <t>筋違い材・胴縁</t>
  </si>
  <si>
    <t>材45ｘ90、2ｘ4（SPF材）</t>
  </si>
  <si>
    <t>火打梁</t>
  </si>
  <si>
    <t>補足材</t>
  </si>
  <si>
    <t>釘・金物類</t>
  </si>
  <si>
    <t>運搬費</t>
  </si>
  <si>
    <t>建方重機</t>
  </si>
  <si>
    <t>重機代、回送費</t>
  </si>
  <si>
    <t>大工労務費</t>
  </si>
  <si>
    <t>人工</t>
  </si>
  <si>
    <t>屋根・板金工事</t>
  </si>
  <si>
    <t>ﾎﾟﾘｶｰﾎﾞﾈｯﾄ波板葺き</t>
  </si>
  <si>
    <t>ｔ＝0.7㎜、畜産用(ｸﾘｱｰ)</t>
  </si>
  <si>
    <t>棟包・ｹﾗﾊﾞ包板金</t>
  </si>
  <si>
    <t>雨押え板金</t>
  </si>
  <si>
    <t>外壁工事</t>
  </si>
  <si>
    <t>ﾎﾟﾘｶｰﾎﾞﾈｯﾄ波板張り</t>
  </si>
  <si>
    <t>付帯工事</t>
    <rPh sb="0" eb="2">
      <t xml:space="preserve">フタイ </t>
    </rPh>
    <phoneticPr fontId="1"/>
  </si>
  <si>
    <t>建具他工事</t>
  </si>
  <si>
    <t>ﾄﾗｯｸｶｰﾃﾝｼｰﾄ</t>
  </si>
  <si>
    <t>H＝4,000ｘＷ＝8,000</t>
  </si>
  <si>
    <t>小屋巻上げ式ｶｰﾃﾝ</t>
  </si>
  <si>
    <t>Ｈ＝450、材工</t>
  </si>
  <si>
    <t>外壁巻上げ式ｶｰﾃﾝ</t>
  </si>
  <si>
    <t>H＝1,200、材工</t>
  </si>
  <si>
    <t>機械設備</t>
    <phoneticPr fontId="1"/>
  </si>
  <si>
    <t>ﾛｰﾀﾘｰ式撹拌機6型設置工事</t>
  </si>
  <si>
    <t>屋根外壁工事</t>
    <rPh sb="0" eb="2">
      <t>ヤネ</t>
    </rPh>
    <rPh sb="2" eb="4">
      <t>ガイヘキ</t>
    </rPh>
    <rPh sb="4" eb="6">
      <t>コウジ</t>
    </rPh>
    <phoneticPr fontId="1"/>
  </si>
  <si>
    <t>糞止め壁</t>
    <rPh sb="0" eb="1">
      <t>フン</t>
    </rPh>
    <rPh sb="1" eb="2">
      <t>ド</t>
    </rPh>
    <rPh sb="3" eb="4">
      <t>カベ</t>
    </rPh>
    <phoneticPr fontId="1"/>
  </si>
  <si>
    <t>不陸調整砕石整地</t>
    <rPh sb="0" eb="4">
      <t>フリクチョウセイ</t>
    </rPh>
    <rPh sb="4" eb="6">
      <t>サイセキ</t>
    </rPh>
    <rPh sb="6" eb="8">
      <t>セイチ</t>
    </rPh>
    <phoneticPr fontId="1"/>
  </si>
  <si>
    <t>掘削、埋め戻し</t>
    <rPh sb="0" eb="2">
      <t>クッサク</t>
    </rPh>
    <rPh sb="3" eb="4">
      <t>ウ</t>
    </rPh>
    <rPh sb="5" eb="6">
      <t>モド</t>
    </rPh>
    <phoneticPr fontId="1"/>
  </si>
  <si>
    <t>残土処分</t>
    <rPh sb="0" eb="4">
      <t>ザンドショブン</t>
    </rPh>
    <phoneticPr fontId="1"/>
  </si>
  <si>
    <t>基礎砕石,転圧</t>
    <rPh sb="0" eb="4">
      <t>キソサイセキ</t>
    </rPh>
    <rPh sb="5" eb="7">
      <t>テンアツ</t>
    </rPh>
    <phoneticPr fontId="1"/>
  </si>
  <si>
    <t>捨てコンクリート</t>
    <rPh sb="0" eb="1">
      <t>ス</t>
    </rPh>
    <phoneticPr fontId="1"/>
  </si>
  <si>
    <t>ベース型枠</t>
    <rPh sb="3" eb="5">
      <t>カタワク</t>
    </rPh>
    <phoneticPr fontId="1"/>
  </si>
  <si>
    <t>ベースコンクリート</t>
    <phoneticPr fontId="1"/>
  </si>
  <si>
    <t>基礎型枠</t>
    <rPh sb="0" eb="4">
      <t>キソカタワク</t>
    </rPh>
    <phoneticPr fontId="1"/>
  </si>
  <si>
    <t>基礎コンクリート</t>
    <rPh sb="0" eb="2">
      <t>キソ</t>
    </rPh>
    <phoneticPr fontId="1"/>
  </si>
  <si>
    <t>鉄筋D13W150</t>
    <rPh sb="0" eb="2">
      <t>テッキン</t>
    </rPh>
    <phoneticPr fontId="1"/>
  </si>
  <si>
    <t>ｋｇ</t>
    <phoneticPr fontId="1"/>
  </si>
  <si>
    <t>天端レベリング</t>
    <rPh sb="0" eb="2">
      <t>テンバ</t>
    </rPh>
    <phoneticPr fontId="1"/>
  </si>
  <si>
    <t>アンカーボルト、ホールダウン</t>
    <phoneticPr fontId="1"/>
  </si>
  <si>
    <t>土間砕石</t>
    <rPh sb="0" eb="4">
      <t>ドマサイセキ</t>
    </rPh>
    <phoneticPr fontId="1"/>
  </si>
  <si>
    <t>土留め型枠、鉄筋、土間コンクリート</t>
    <rPh sb="0" eb="2">
      <t>ドド</t>
    </rPh>
    <rPh sb="3" eb="5">
      <t>カタワク</t>
    </rPh>
    <rPh sb="6" eb="8">
      <t>テッキン</t>
    </rPh>
    <rPh sb="9" eb="11">
      <t>ドマ</t>
    </rPh>
    <phoneticPr fontId="1"/>
  </si>
  <si>
    <t>木材費</t>
    <rPh sb="0" eb="2">
      <t>モクザイ</t>
    </rPh>
    <rPh sb="2" eb="3">
      <t>ヒ</t>
    </rPh>
    <phoneticPr fontId="1"/>
  </si>
  <si>
    <t>屋根、外壁工事</t>
    <rPh sb="0" eb="2">
      <t>ヤネ</t>
    </rPh>
    <rPh sb="3" eb="5">
      <t>ガイヘキ</t>
    </rPh>
    <rPh sb="5" eb="7">
      <t>コウジ</t>
    </rPh>
    <phoneticPr fontId="1"/>
  </si>
  <si>
    <t>屋根畜産波板ｔ1.0ｍｍ</t>
    <rPh sb="0" eb="2">
      <t>ヤネ</t>
    </rPh>
    <rPh sb="2" eb="6">
      <t>チクサンナミイタ</t>
    </rPh>
    <phoneticPr fontId="1"/>
  </si>
  <si>
    <t>外壁：畜産波板ｔ1.0ｍｍ</t>
    <rPh sb="0" eb="2">
      <t>ガイヘキ</t>
    </rPh>
    <rPh sb="3" eb="7">
      <t>チクサンナミイタ</t>
    </rPh>
    <phoneticPr fontId="1"/>
  </si>
  <si>
    <t>ケラバ破風、ガルバニュウム鋼板</t>
    <rPh sb="3" eb="5">
      <t>ハフ</t>
    </rPh>
    <rPh sb="13" eb="15">
      <t>コウハン</t>
    </rPh>
    <phoneticPr fontId="1"/>
  </si>
  <si>
    <t>荷揚げ運搬費</t>
    <rPh sb="0" eb="2">
      <t>ニア</t>
    </rPh>
    <rPh sb="3" eb="6">
      <t>ウンパンヒ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</si>
  <si>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</si>
  <si>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照明器具取付</t>
    <rPh sb="0" eb="2">
      <t>ショウメイ</t>
    </rPh>
    <rPh sb="2" eb="4">
      <t>キグ</t>
    </rPh>
    <rPh sb="4" eb="6">
      <t>トリツケ</t>
    </rPh>
    <phoneticPr fontId="1"/>
  </si>
  <si>
    <t>糞止め壁取り付け</t>
    <rPh sb="0" eb="2">
      <t>フンド</t>
    </rPh>
    <rPh sb="3" eb="4">
      <t>カベ</t>
    </rPh>
    <rPh sb="4" eb="5">
      <t>ト</t>
    </rPh>
    <rPh sb="6" eb="7">
      <t>ツ</t>
    </rPh>
    <phoneticPr fontId="1"/>
  </si>
  <si>
    <t>カラーコンパネ</t>
    <phoneticPr fontId="1"/>
  </si>
  <si>
    <t>木下地</t>
    <rPh sb="0" eb="1">
      <t>モク</t>
    </rPh>
    <rPh sb="1" eb="3">
      <t>シタジ</t>
    </rPh>
    <phoneticPr fontId="1"/>
  </si>
  <si>
    <t>補足材</t>
    <rPh sb="0" eb="2">
      <t>ホソク</t>
    </rPh>
    <rPh sb="2" eb="3">
      <t>ザイ</t>
    </rPh>
    <phoneticPr fontId="1"/>
  </si>
  <si>
    <t>式</t>
    <phoneticPr fontId="1"/>
  </si>
  <si>
    <t>基礎工事</t>
  </si>
  <si>
    <t>木工事</t>
  </si>
  <si>
    <t>屋根工事</t>
  </si>
  <si>
    <t>外部内部建具工事</t>
  </si>
  <si>
    <t>付帯工事</t>
  </si>
  <si>
    <t>衛生設備</t>
  </si>
  <si>
    <t>電気設備</t>
  </si>
  <si>
    <t>水道設備</t>
  </si>
  <si>
    <t>仮設工事</t>
  </si>
  <si>
    <t>現場管理費</t>
  </si>
  <si>
    <t>諸経費</t>
  </si>
  <si>
    <t>総ベース</t>
    <rPh sb="0" eb="1">
      <t>ソウ</t>
    </rPh>
    <phoneticPr fontId="1"/>
  </si>
  <si>
    <t>ｔ150D13@200SC</t>
    <phoneticPr fontId="1"/>
  </si>
  <si>
    <t>立ち上がり</t>
    <rPh sb="0" eb="1">
      <t>タ</t>
    </rPh>
    <rPh sb="2" eb="3">
      <t>ア</t>
    </rPh>
    <phoneticPr fontId="1"/>
  </si>
  <si>
    <t>ポーチ</t>
    <phoneticPr fontId="1"/>
  </si>
  <si>
    <t>布基礎</t>
    <rPh sb="0" eb="1">
      <t>ヌノ</t>
    </rPh>
    <rPh sb="1" eb="3">
      <t>キソ</t>
    </rPh>
    <phoneticPr fontId="1"/>
  </si>
  <si>
    <t>H400</t>
    <phoneticPr fontId="1"/>
  </si>
  <si>
    <t>土間工事</t>
    <rPh sb="0" eb="4">
      <t>ドマコウジ</t>
    </rPh>
    <phoneticPr fontId="1"/>
  </si>
  <si>
    <t>ｔ100</t>
    <phoneticPr fontId="1"/>
  </si>
  <si>
    <t>31坪</t>
    <rPh sb="2" eb="3">
      <t>ツボ</t>
    </rPh>
    <phoneticPr fontId="1"/>
  </si>
  <si>
    <t>坪</t>
    <rPh sb="0" eb="1">
      <t>ツボ</t>
    </rPh>
    <phoneticPr fontId="1"/>
  </si>
  <si>
    <t>構造材</t>
    <rPh sb="0" eb="3">
      <t>コウゾウザイ</t>
    </rPh>
    <phoneticPr fontId="1"/>
  </si>
  <si>
    <t>羽柄材</t>
    <rPh sb="0" eb="3">
      <t>ハガラザイ</t>
    </rPh>
    <phoneticPr fontId="1"/>
  </si>
  <si>
    <t>金物</t>
    <rPh sb="0" eb="2">
      <t>カナモノ</t>
    </rPh>
    <phoneticPr fontId="1"/>
  </si>
  <si>
    <t>内装材　18.5坪</t>
    <rPh sb="0" eb="3">
      <t>ナイソウザイ</t>
    </rPh>
    <rPh sb="8" eb="9">
      <t>ツボ</t>
    </rPh>
    <phoneticPr fontId="1"/>
  </si>
  <si>
    <t>内装大工手間18.5坪</t>
    <rPh sb="0" eb="6">
      <t>ナイソウダイクテマ</t>
    </rPh>
    <rPh sb="10" eb="11">
      <t>ツボ</t>
    </rPh>
    <phoneticPr fontId="1"/>
  </si>
  <si>
    <t>外部胴縁材工共</t>
    <rPh sb="0" eb="2">
      <t>ガイブ</t>
    </rPh>
    <rPh sb="2" eb="4">
      <t>ドウブチ</t>
    </rPh>
    <rPh sb="4" eb="7">
      <t>ザイコウトモ</t>
    </rPh>
    <phoneticPr fontId="1"/>
  </si>
  <si>
    <t>屋根</t>
    <rPh sb="0" eb="2">
      <t>ヤネ</t>
    </rPh>
    <phoneticPr fontId="1"/>
  </si>
  <si>
    <t>樋</t>
    <rPh sb="0" eb="1">
      <t>トイ</t>
    </rPh>
    <phoneticPr fontId="1"/>
  </si>
  <si>
    <t>水切り</t>
    <rPh sb="0" eb="2">
      <t>ミズキ</t>
    </rPh>
    <phoneticPr fontId="1"/>
  </si>
  <si>
    <t>アルミサッシ</t>
    <phoneticPr fontId="1"/>
  </si>
  <si>
    <t>シャッター工事</t>
    <rPh sb="5" eb="7">
      <t>コウジ</t>
    </rPh>
    <phoneticPr fontId="1"/>
  </si>
  <si>
    <t>W3.4</t>
    <phoneticPr fontId="1"/>
  </si>
  <si>
    <t>W2.6</t>
    <phoneticPr fontId="1"/>
  </si>
  <si>
    <t>内部建具工事</t>
    <rPh sb="0" eb="4">
      <t>ナイブタテグ</t>
    </rPh>
    <rPh sb="4" eb="6">
      <t>コウジ</t>
    </rPh>
    <phoneticPr fontId="1"/>
  </si>
  <si>
    <t>W600 片開き</t>
    <rPh sb="5" eb="7">
      <t xml:space="preserve">カタヒラキ </t>
    </rPh>
    <phoneticPr fontId="1"/>
  </si>
  <si>
    <t>W780 引戸</t>
    <rPh sb="5" eb="6">
      <t xml:space="preserve">ヒキド </t>
    </rPh>
    <phoneticPr fontId="1"/>
  </si>
  <si>
    <t>　　　片引き戸</t>
    <rPh sb="3" eb="5">
      <t>カタビ</t>
    </rPh>
    <rPh sb="6" eb="7">
      <t>ド</t>
    </rPh>
    <phoneticPr fontId="1"/>
  </si>
  <si>
    <t>間仕切り</t>
    <rPh sb="0" eb="3">
      <t>マジキ</t>
    </rPh>
    <phoneticPr fontId="1"/>
  </si>
  <si>
    <t>外壁工事</t>
    <rPh sb="0" eb="2">
      <t>ガイヘキ</t>
    </rPh>
    <rPh sb="2" eb="4">
      <t>コウジ</t>
    </rPh>
    <phoneticPr fontId="1"/>
  </si>
  <si>
    <t>衛生設備</t>
    <rPh sb="0" eb="4">
      <t>エイセイセツビ</t>
    </rPh>
    <phoneticPr fontId="1"/>
  </si>
  <si>
    <t>トイレ設備</t>
    <rPh sb="3" eb="5">
      <t>セツビ</t>
    </rPh>
    <phoneticPr fontId="1"/>
  </si>
  <si>
    <t>シャワー付き洋式</t>
    <rPh sb="4" eb="5">
      <t>ツ</t>
    </rPh>
    <rPh sb="6" eb="8">
      <t>ヨウシキ</t>
    </rPh>
    <phoneticPr fontId="1"/>
  </si>
  <si>
    <t>小便器</t>
    <rPh sb="0" eb="3">
      <t xml:space="preserve">ショウベンキ </t>
    </rPh>
    <phoneticPr fontId="1"/>
  </si>
  <si>
    <t>シャワールーム</t>
    <phoneticPr fontId="1"/>
  </si>
  <si>
    <t>シャワーユニット</t>
    <phoneticPr fontId="1"/>
  </si>
  <si>
    <t>湯沸かし室</t>
    <rPh sb="0" eb="2">
      <t>ユワ</t>
    </rPh>
    <rPh sb="4" eb="5">
      <t>シツ</t>
    </rPh>
    <phoneticPr fontId="1"/>
  </si>
  <si>
    <t>シンクIHコンロフード</t>
    <phoneticPr fontId="1"/>
  </si>
  <si>
    <t>手洗い器具</t>
    <rPh sb="0" eb="2">
      <t>テアラ</t>
    </rPh>
    <rPh sb="3" eb="5">
      <t>キグ</t>
    </rPh>
    <phoneticPr fontId="1"/>
  </si>
  <si>
    <t>手洗いTOTO</t>
    <rPh sb="0" eb="2">
      <t>テアラ</t>
    </rPh>
    <phoneticPr fontId="1"/>
  </si>
  <si>
    <t>電気設備</t>
    <rPh sb="0" eb="4">
      <t>デンキセツビ</t>
    </rPh>
    <phoneticPr fontId="1"/>
  </si>
  <si>
    <t>照明器具</t>
    <rPh sb="0" eb="4">
      <t>ショウメイキグ</t>
    </rPh>
    <phoneticPr fontId="1"/>
  </si>
  <si>
    <t>水道設備</t>
    <rPh sb="0" eb="2">
      <t>スイドウ</t>
    </rPh>
    <rPh sb="2" eb="4">
      <t>セツビ</t>
    </rPh>
    <phoneticPr fontId="1"/>
  </si>
  <si>
    <t>シャワー設備</t>
    <phoneticPr fontId="1"/>
  </si>
  <si>
    <t>水槽、水栓柱</t>
    <phoneticPr fontId="1"/>
  </si>
  <si>
    <t>ガス配管</t>
    <rPh sb="2" eb="4">
      <t>ハイカン</t>
    </rPh>
    <phoneticPr fontId="1"/>
  </si>
  <si>
    <t>宅内,外水道工事</t>
    <rPh sb="0" eb="1">
      <t>タク</t>
    </rPh>
    <rPh sb="1" eb="2">
      <t>ナイ</t>
    </rPh>
    <rPh sb="3" eb="4">
      <t>ガイ</t>
    </rPh>
    <rPh sb="4" eb="6">
      <t>スイドウ</t>
    </rPh>
    <rPh sb="6" eb="8">
      <t>コウジ</t>
    </rPh>
    <phoneticPr fontId="1"/>
  </si>
  <si>
    <t>上、下水配管</t>
    <rPh sb="0" eb="1">
      <t>ウエ</t>
    </rPh>
    <rPh sb="2" eb="3">
      <t>シタ</t>
    </rPh>
    <rPh sb="4" eb="6">
      <t>ハイカン</t>
    </rPh>
    <phoneticPr fontId="1"/>
  </si>
  <si>
    <t>７人漕</t>
    <rPh sb="1" eb="2">
      <t>ニン</t>
    </rPh>
    <rPh sb="2" eb="3">
      <t>ソウ</t>
    </rPh>
    <phoneticPr fontId="1"/>
  </si>
  <si>
    <t>ボイラー</t>
    <phoneticPr fontId="1"/>
  </si>
  <si>
    <t>プロパンガス</t>
    <phoneticPr fontId="1"/>
  </si>
  <si>
    <t>据置台</t>
    <rPh sb="0" eb="2">
      <t>スエオキ</t>
    </rPh>
    <rPh sb="2" eb="3">
      <t>ダイ</t>
    </rPh>
    <phoneticPr fontId="1"/>
  </si>
  <si>
    <t>コンクリートｔ150</t>
    <phoneticPr fontId="1"/>
  </si>
  <si>
    <t>飼料タンク</t>
    <rPh sb="0" eb="2">
      <t>シリョウ</t>
    </rPh>
    <phoneticPr fontId="1"/>
  </si>
  <si>
    <t>飲料水給水工事</t>
    <rPh sb="0" eb="3">
      <t>インリョウスイ</t>
    </rPh>
    <rPh sb="3" eb="5">
      <t>キュウスイ</t>
    </rPh>
    <rPh sb="5" eb="7">
      <t>コウジ</t>
    </rPh>
    <phoneticPr fontId="1"/>
  </si>
  <si>
    <t>2連式送水ポンプ</t>
    <rPh sb="1" eb="2">
      <t>レン</t>
    </rPh>
    <rPh sb="2" eb="3">
      <t>シキ</t>
    </rPh>
    <rPh sb="3" eb="5">
      <t>ソウスイ</t>
    </rPh>
    <phoneticPr fontId="1"/>
  </si>
  <si>
    <t>水タンク</t>
    <rPh sb="0" eb="1">
      <t>ミズ</t>
    </rPh>
    <phoneticPr fontId="1"/>
  </si>
  <si>
    <t>10ｔ</t>
    <phoneticPr fontId="1"/>
  </si>
  <si>
    <t>タンクベース</t>
    <phoneticPr fontId="1"/>
  </si>
  <si>
    <t>コンクリート</t>
    <phoneticPr fontId="1"/>
  </si>
  <si>
    <t>動力配線工事</t>
    <rPh sb="0" eb="2">
      <t>ドウリョク</t>
    </rPh>
    <rPh sb="2" eb="4">
      <t>ハイセン</t>
    </rPh>
    <rPh sb="4" eb="6">
      <t>コウジ</t>
    </rPh>
    <phoneticPr fontId="1"/>
  </si>
  <si>
    <t>配管工事</t>
    <rPh sb="0" eb="2">
      <t>ハイカン</t>
    </rPh>
    <rPh sb="2" eb="4">
      <t>コウジ</t>
    </rPh>
    <phoneticPr fontId="1"/>
  </si>
  <si>
    <t>給水塔</t>
    <rPh sb="0" eb="3">
      <t xml:space="preserve">キュウスイトウ </t>
    </rPh>
    <phoneticPr fontId="1"/>
  </si>
  <si>
    <t>４㎡</t>
    <phoneticPr fontId="1"/>
  </si>
  <si>
    <t>2mx9m H1.5m</t>
    <phoneticPr fontId="1"/>
  </si>
  <si>
    <t>コンクリート立ち上がり</t>
    <rPh sb="6" eb="7">
      <t>タ</t>
    </rPh>
    <rPh sb="8" eb="9">
      <t>ア</t>
    </rPh>
    <phoneticPr fontId="1"/>
  </si>
  <si>
    <t>ｔ80土間</t>
    <rPh sb="3" eb="5">
      <t>ドマ</t>
    </rPh>
    <phoneticPr fontId="1"/>
  </si>
  <si>
    <t>砕石</t>
    <rPh sb="0" eb="2">
      <t>サイセキ</t>
    </rPh>
    <phoneticPr fontId="1"/>
  </si>
  <si>
    <t>　　　　　　　　　　　　　　　　　　　　　　　　　　</t>
    <rPh sb="0" eb="26">
      <t>ミツモリショ</t>
    </rPh>
    <phoneticPr fontId="1"/>
  </si>
  <si>
    <t>金</t>
    <rPh sb="0" eb="1">
      <t xml:space="preserve">キン </t>
    </rPh>
    <phoneticPr fontId="1"/>
  </si>
  <si>
    <t>1-1</t>
    <phoneticPr fontId="1"/>
  </si>
  <si>
    <t>1-2</t>
    <phoneticPr fontId="1"/>
  </si>
  <si>
    <t>1-3</t>
    <phoneticPr fontId="1"/>
  </si>
  <si>
    <t>名称</t>
    <rPh sb="0" eb="2">
      <t xml:space="preserve">メイショウ </t>
    </rPh>
    <phoneticPr fontId="1"/>
  </si>
  <si>
    <t>1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</si>
  <si>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</si>
  <si>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</si>
  <si>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</si>
  <si>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</si>
  <si>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</si>
  <si>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</si>
  <si>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</si>
  <si>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摘要</t>
    <rPh sb="0" eb="2">
      <t xml:space="preserve">テキヨウ </t>
    </rPh>
    <phoneticPr fontId="1"/>
  </si>
  <si>
    <t>ｔ100ワイヤーメッシュ</t>
    <phoneticPr fontId="1"/>
  </si>
  <si>
    <t>土間コンクリート</t>
    <rPh sb="0" eb="1">
      <t xml:space="preserve">ドマ </t>
    </rPh>
    <phoneticPr fontId="1"/>
  </si>
  <si>
    <t>牛舎A、B、C工事</t>
    <phoneticPr fontId="1"/>
  </si>
  <si>
    <t>屋根　</t>
    <rPh sb="0" eb="2">
      <t>ヤネチクナミ</t>
    </rPh>
    <phoneticPr fontId="1"/>
  </si>
  <si>
    <t>畜波1.0ｍｍ</t>
    <phoneticPr fontId="1"/>
  </si>
  <si>
    <t>外壁　</t>
    <rPh sb="0" eb="2">
      <t>ガイヘキチクサンナミイタ</t>
    </rPh>
    <phoneticPr fontId="1"/>
  </si>
  <si>
    <t>畜産波板0.8ｍｍ</t>
    <phoneticPr fontId="1"/>
  </si>
  <si>
    <t>水切り　</t>
    <rPh sb="0" eb="2">
      <t>ミズキ</t>
    </rPh>
    <phoneticPr fontId="1"/>
  </si>
  <si>
    <t>105ｘ105</t>
    <phoneticPr fontId="1"/>
  </si>
  <si>
    <t>牛舎A 　1988.16㎡、牛舎B 1988.16㎡、牛舎C 1988.16㎡</t>
    <rPh sb="0" eb="2">
      <t>ギュウ</t>
    </rPh>
    <rPh sb="14" eb="16">
      <t>ギュウｓ</t>
    </rPh>
    <rPh sb="27" eb="29">
      <t xml:space="preserve">ギュウシャ </t>
    </rPh>
    <phoneticPr fontId="1"/>
  </si>
  <si>
    <t>（細目別内訳）　　　　　　　　　　　　　　　　　　　　　　　　　　　　　　　　　　　　　　　　　　　　　　　</t>
    <phoneticPr fontId="1"/>
  </si>
  <si>
    <t>1-2 付帯工事計</t>
    <rPh sb="4" eb="8">
      <t>フタイコウジ</t>
    </rPh>
    <rPh sb="8" eb="9">
      <t xml:space="preserve">ショウケイ </t>
    </rPh>
    <phoneticPr fontId="1"/>
  </si>
  <si>
    <t>1-1 本体工事計</t>
    <rPh sb="4" eb="8">
      <t xml:space="preserve">ホンタイコウジ </t>
    </rPh>
    <rPh sb="8" eb="9">
      <t xml:space="preserve">ケイ </t>
    </rPh>
    <phoneticPr fontId="1"/>
  </si>
  <si>
    <t>1-3 仮設管理・経費計</t>
    <rPh sb="4" eb="6">
      <t xml:space="preserve">カセツ </t>
    </rPh>
    <rPh sb="6" eb="8">
      <t xml:space="preserve">カセツカンリ </t>
    </rPh>
    <rPh sb="9" eb="11">
      <t xml:space="preserve">ケイヒ </t>
    </rPh>
    <rPh sb="11" eb="12">
      <t xml:space="preserve">ショウケイ </t>
    </rPh>
    <phoneticPr fontId="1"/>
  </si>
  <si>
    <t>餌箱</t>
    <rPh sb="0" eb="1">
      <t xml:space="preserve">エサバコ </t>
    </rPh>
    <phoneticPr fontId="1"/>
  </si>
  <si>
    <t>糞集積土間</t>
    <rPh sb="0" eb="3">
      <t>フンシュウセキ</t>
    </rPh>
    <rPh sb="3" eb="5">
      <t>ドマ</t>
    </rPh>
    <phoneticPr fontId="1"/>
  </si>
  <si>
    <t>H100コンクリート</t>
    <phoneticPr fontId="1"/>
  </si>
  <si>
    <t>2-1</t>
    <phoneticPr fontId="1"/>
  </si>
  <si>
    <t>2-2</t>
    <phoneticPr fontId="1"/>
  </si>
  <si>
    <t>2-3</t>
    <phoneticPr fontId="1"/>
  </si>
  <si>
    <t>発酵堆肥舎工事　</t>
    <phoneticPr fontId="1"/>
  </si>
  <si>
    <t>496.00㎡</t>
    <phoneticPr fontId="1"/>
  </si>
  <si>
    <t>No. 2-1</t>
    <phoneticPr fontId="1"/>
  </si>
  <si>
    <t>No. 1-1</t>
    <phoneticPr fontId="1"/>
  </si>
  <si>
    <t>No. 1-2</t>
    <phoneticPr fontId="1"/>
  </si>
  <si>
    <t>No. 1-3</t>
    <phoneticPr fontId="1"/>
  </si>
  <si>
    <t>No. 1-4</t>
    <phoneticPr fontId="1"/>
  </si>
  <si>
    <t>No. 1-5</t>
    <phoneticPr fontId="1"/>
  </si>
  <si>
    <t>No. 2-2</t>
    <phoneticPr fontId="1"/>
  </si>
  <si>
    <t>No. 2-3</t>
    <phoneticPr fontId="1"/>
  </si>
  <si>
    <t>No. 2-4</t>
    <phoneticPr fontId="1"/>
  </si>
  <si>
    <t>3-1</t>
    <phoneticPr fontId="1"/>
  </si>
  <si>
    <t>3-2</t>
    <phoneticPr fontId="1"/>
  </si>
  <si>
    <t>3-3</t>
    <phoneticPr fontId="1"/>
  </si>
  <si>
    <t>4-1</t>
    <phoneticPr fontId="1"/>
  </si>
  <si>
    <t>4-2</t>
    <phoneticPr fontId="1"/>
  </si>
  <si>
    <t>4-3</t>
    <phoneticPr fontId="1"/>
  </si>
  <si>
    <t>発酵堆肥舎工事　　　　</t>
    <rPh sb="0" eb="2">
      <t>ハッコウ</t>
    </rPh>
    <rPh sb="2" eb="4">
      <t>タイヒ</t>
    </rPh>
    <rPh sb="4" eb="5">
      <t>シャ</t>
    </rPh>
    <rPh sb="5" eb="7">
      <t>ケンチクコウジ</t>
    </rPh>
    <phoneticPr fontId="1"/>
  </si>
  <si>
    <t>496.0㎡</t>
    <phoneticPr fontId="1"/>
  </si>
  <si>
    <t>（種目別内訳）　　　　　　　　　　　　　　　　　　　　　　　　　　　　　　　　　　　　　　　　　　　　　　　</t>
    <rPh sb="1" eb="3">
      <t xml:space="preserve">シュモク </t>
    </rPh>
    <phoneticPr fontId="1"/>
  </si>
  <si>
    <t>No. 0-1</t>
    <phoneticPr fontId="1"/>
  </si>
  <si>
    <t>No. 0-2</t>
    <phoneticPr fontId="1"/>
  </si>
  <si>
    <t>円(税込)</t>
    <rPh sb="1" eb="3">
      <t xml:space="preserve">ゼイコミ </t>
    </rPh>
    <phoneticPr fontId="1"/>
  </si>
  <si>
    <t>　　　　　出来高設計書</t>
    <phoneticPr fontId="1"/>
  </si>
  <si>
    <t>管理・倉庫棟棟工事　　</t>
    <rPh sb="3" eb="5">
      <t xml:space="preserve">ソウコ </t>
    </rPh>
    <rPh sb="5" eb="6">
      <t xml:space="preserve">トウ </t>
    </rPh>
    <rPh sb="7" eb="9">
      <t xml:space="preserve">コウジ </t>
    </rPh>
    <phoneticPr fontId="1"/>
  </si>
  <si>
    <t>102.27㎡</t>
    <phoneticPr fontId="1"/>
  </si>
  <si>
    <t>堆肥舎A工事　　　　　</t>
    <rPh sb="0" eb="2">
      <t>タイヒ</t>
    </rPh>
    <rPh sb="2" eb="3">
      <t>シャ</t>
    </rPh>
    <rPh sb="4" eb="5">
      <t>ケンチク</t>
    </rPh>
    <rPh sb="5" eb="6">
      <t>コウジ</t>
    </rPh>
    <phoneticPr fontId="1"/>
  </si>
  <si>
    <t>473.67㎡</t>
    <phoneticPr fontId="1"/>
  </si>
  <si>
    <t>堆肥舎B,C工事　　　　</t>
    <rPh sb="0" eb="3">
      <t>タイヒシャ</t>
    </rPh>
    <rPh sb="6" eb="8">
      <t>コウジ</t>
    </rPh>
    <phoneticPr fontId="1"/>
  </si>
  <si>
    <t>堆肥舎B 484.44㎡、堆肥舎C 484.44㎡</t>
    <rPh sb="0" eb="3">
      <t xml:space="preserve">タイヒシャ </t>
    </rPh>
    <phoneticPr fontId="1"/>
  </si>
  <si>
    <t>5-1</t>
    <phoneticPr fontId="1"/>
  </si>
  <si>
    <t>5-2</t>
    <phoneticPr fontId="1"/>
  </si>
  <si>
    <t>5-3</t>
    <phoneticPr fontId="1"/>
  </si>
  <si>
    <t>計</t>
    <rPh sb="0" eb="1">
      <t xml:space="preserve">ケイ </t>
    </rPh>
    <phoneticPr fontId="1"/>
  </si>
  <si>
    <t>6-2</t>
    <phoneticPr fontId="1"/>
  </si>
  <si>
    <t>7-2</t>
    <phoneticPr fontId="1"/>
  </si>
  <si>
    <t>6-3</t>
    <phoneticPr fontId="1"/>
  </si>
  <si>
    <t>7-3</t>
    <phoneticPr fontId="1"/>
  </si>
  <si>
    <t>牛舎A 1988.16㎡、牛舎B 1988.16㎡、牛舎C 1988.16㎡</t>
    <rPh sb="0" eb="2">
      <t>ギュウ</t>
    </rPh>
    <rPh sb="13" eb="15">
      <t>ギュウｓ</t>
    </rPh>
    <rPh sb="26" eb="28">
      <t xml:space="preserve">ギュウシャ </t>
    </rPh>
    <phoneticPr fontId="1"/>
  </si>
  <si>
    <t>円(税抜)</t>
    <rPh sb="1" eb="2">
      <t xml:space="preserve">ゼイコミ </t>
    </rPh>
    <rPh sb="2" eb="3">
      <t xml:space="preserve">ヌキ </t>
    </rPh>
    <phoneticPr fontId="1"/>
  </si>
  <si>
    <t>堆肥舎A工事</t>
    <phoneticPr fontId="1"/>
  </si>
  <si>
    <t>No. 3-1</t>
    <phoneticPr fontId="1"/>
  </si>
  <si>
    <t>No. 3-2</t>
    <phoneticPr fontId="1"/>
  </si>
  <si>
    <t>①計</t>
    <rPh sb="1" eb="2">
      <t xml:space="preserve">ケイ </t>
    </rPh>
    <phoneticPr fontId="1"/>
  </si>
  <si>
    <t>②計</t>
  </si>
  <si>
    <t>②計</t>
    <rPh sb="1" eb="2">
      <t xml:space="preserve">ケイ </t>
    </rPh>
    <phoneticPr fontId="1"/>
  </si>
  <si>
    <t>③計</t>
    <rPh sb="1" eb="2">
      <t xml:space="preserve">ケイ </t>
    </rPh>
    <phoneticPr fontId="1"/>
  </si>
  <si>
    <t>④計</t>
  </si>
  <si>
    <t>④計</t>
    <rPh sb="1" eb="2">
      <t xml:space="preserve">ケイ </t>
    </rPh>
    <phoneticPr fontId="1"/>
  </si>
  <si>
    <t>庇72㎡</t>
    <phoneticPr fontId="1"/>
  </si>
  <si>
    <t>50ｃｍ　50Ｋ</t>
    <phoneticPr fontId="1"/>
  </si>
  <si>
    <t xml:space="preserve"> ⑤計</t>
    <rPh sb="2" eb="3">
      <t xml:space="preserve">ケイ </t>
    </rPh>
    <phoneticPr fontId="1"/>
  </si>
  <si>
    <t>①計</t>
    <phoneticPr fontId="1"/>
  </si>
  <si>
    <t>②計</t>
    <phoneticPr fontId="1"/>
  </si>
  <si>
    <t>③計</t>
    <phoneticPr fontId="1"/>
  </si>
  <si>
    <t>⑤計</t>
    <phoneticPr fontId="1"/>
  </si>
  <si>
    <t>⑥計</t>
    <phoneticPr fontId="1"/>
  </si>
  <si>
    <t>⑦計</t>
    <phoneticPr fontId="1"/>
  </si>
  <si>
    <t>①計</t>
    <rPh sb="1" eb="2">
      <t>ショウケイ</t>
    </rPh>
    <phoneticPr fontId="1"/>
  </si>
  <si>
    <t>②計</t>
    <rPh sb="1" eb="2">
      <t xml:space="preserve">ショウケイ </t>
    </rPh>
    <phoneticPr fontId="1"/>
  </si>
  <si>
    <t>W11,300ｘH2,042（2ｘ6、2ｘ8,100
ｘ100）材35ｘ140、35ｘ150</t>
    <phoneticPr fontId="1"/>
  </si>
  <si>
    <t>③計</t>
    <rPh sb="1" eb="2">
      <t xml:space="preserve">ショウケイ </t>
    </rPh>
    <phoneticPr fontId="1"/>
  </si>
  <si>
    <t>④計</t>
    <rPh sb="1" eb="2">
      <t xml:space="preserve">ショウケイ </t>
    </rPh>
    <phoneticPr fontId="1"/>
  </si>
  <si>
    <t>3-1 本体工事計</t>
    <rPh sb="4" eb="8">
      <t xml:space="preserve">ホンタイコウジ </t>
    </rPh>
    <rPh sb="8" eb="9">
      <t xml:space="preserve">ケイ </t>
    </rPh>
    <phoneticPr fontId="1"/>
  </si>
  <si>
    <t>No. 3-3</t>
    <phoneticPr fontId="1"/>
  </si>
  <si>
    <t>No. 3-4</t>
    <phoneticPr fontId="1"/>
  </si>
  <si>
    <t>堆肥舎B,C工事</t>
    <phoneticPr fontId="1"/>
  </si>
  <si>
    <t>No. 4-1</t>
    <phoneticPr fontId="1"/>
  </si>
  <si>
    <t>No. 4-2</t>
    <phoneticPr fontId="1"/>
  </si>
  <si>
    <t>4-3 仮設管理・経費計</t>
    <rPh sb="4" eb="6">
      <t xml:space="preserve">カセツ </t>
    </rPh>
    <rPh sb="6" eb="8">
      <t xml:space="preserve">カセツカンリ </t>
    </rPh>
    <rPh sb="9" eb="11">
      <t xml:space="preserve">ケイヒ </t>
    </rPh>
    <rPh sb="11" eb="12">
      <t xml:space="preserve">ショウケイ </t>
    </rPh>
    <phoneticPr fontId="1"/>
  </si>
  <si>
    <t>4-2 付帯工事計</t>
    <rPh sb="4" eb="8">
      <t>フタイコウジ</t>
    </rPh>
    <rPh sb="8" eb="9">
      <t xml:space="preserve">ショウケイ </t>
    </rPh>
    <phoneticPr fontId="1"/>
  </si>
  <si>
    <t>4-1 本体工事計</t>
    <rPh sb="4" eb="8">
      <t xml:space="preserve">ホンタイコウジ </t>
    </rPh>
    <rPh sb="8" eb="9">
      <t xml:space="preserve">ケイ </t>
    </rPh>
    <phoneticPr fontId="1"/>
  </si>
  <si>
    <t>管理・倉庫棟工事</t>
    <phoneticPr fontId="1"/>
  </si>
  <si>
    <t>No. 5-1</t>
    <phoneticPr fontId="1"/>
  </si>
  <si>
    <t>No. 5-2</t>
    <phoneticPr fontId="1"/>
  </si>
  <si>
    <t>⑤計</t>
    <rPh sb="1" eb="2">
      <t xml:space="preserve">ケイ </t>
    </rPh>
    <phoneticPr fontId="1"/>
  </si>
  <si>
    <t>⑥計</t>
    <rPh sb="1" eb="2">
      <t xml:space="preserve">ケイ </t>
    </rPh>
    <phoneticPr fontId="1"/>
  </si>
  <si>
    <t>カラー鉄板角波</t>
    <phoneticPr fontId="1"/>
  </si>
  <si>
    <t>水切り</t>
    <phoneticPr fontId="1"/>
  </si>
  <si>
    <t>No. 5-3</t>
    <phoneticPr fontId="1"/>
  </si>
  <si>
    <t>3-2 付帯工事計</t>
    <rPh sb="4" eb="8">
      <t>フタイコウジ</t>
    </rPh>
    <rPh sb="8" eb="9">
      <t xml:space="preserve">ショウケイ </t>
    </rPh>
    <phoneticPr fontId="1"/>
  </si>
  <si>
    <t>3-3 仮設管理・経費計</t>
    <rPh sb="4" eb="6">
      <t xml:space="preserve">カセツ </t>
    </rPh>
    <rPh sb="6" eb="8">
      <t xml:space="preserve">カセツカンリ </t>
    </rPh>
    <rPh sb="9" eb="11">
      <t xml:space="preserve">ケイヒ </t>
    </rPh>
    <rPh sb="11" eb="12">
      <t xml:space="preserve">ショウケイ </t>
    </rPh>
    <phoneticPr fontId="1"/>
  </si>
  <si>
    <t>2-3 仮設管理・経費計</t>
    <rPh sb="4" eb="6">
      <t xml:space="preserve">カセツ </t>
    </rPh>
    <rPh sb="6" eb="8">
      <t xml:space="preserve">カセツカンリ </t>
    </rPh>
    <rPh sb="9" eb="11">
      <t xml:space="preserve">ケイヒ </t>
    </rPh>
    <rPh sb="11" eb="12">
      <t xml:space="preserve">ショウケイ </t>
    </rPh>
    <phoneticPr fontId="1"/>
  </si>
  <si>
    <t>2-2 付帯工事計</t>
    <rPh sb="4" eb="8">
      <t>フタイコウジ</t>
    </rPh>
    <rPh sb="8" eb="9">
      <t xml:space="preserve">ショウケイ </t>
    </rPh>
    <phoneticPr fontId="1"/>
  </si>
  <si>
    <t>2-1 本体工事計</t>
    <rPh sb="4" eb="8">
      <t xml:space="preserve">ホンタイコウジ </t>
    </rPh>
    <rPh sb="8" eb="9">
      <t xml:space="preserve">ケイ </t>
    </rPh>
    <phoneticPr fontId="1"/>
  </si>
  <si>
    <t>5-1 本体工事計</t>
    <rPh sb="4" eb="8">
      <t xml:space="preserve">ホンタイコウジ </t>
    </rPh>
    <rPh sb="8" eb="9">
      <t xml:space="preserve">ケイ </t>
    </rPh>
    <phoneticPr fontId="1"/>
  </si>
  <si>
    <t>5-2 付帯工事計</t>
    <rPh sb="4" eb="8">
      <t>フタイコウジ</t>
    </rPh>
    <rPh sb="8" eb="9">
      <t xml:space="preserve">ショウケイ </t>
    </rPh>
    <phoneticPr fontId="1"/>
  </si>
  <si>
    <t>5-3 仮設管理・経費計</t>
    <rPh sb="4" eb="6">
      <t xml:space="preserve">カセツ </t>
    </rPh>
    <rPh sb="6" eb="8">
      <t xml:space="preserve">カセツカンリ </t>
    </rPh>
    <rPh sb="9" eb="11">
      <t xml:space="preserve">ケイヒ </t>
    </rPh>
    <rPh sb="11" eb="12">
      <t xml:space="preserve">ショウケイ </t>
    </rPh>
    <phoneticPr fontId="1"/>
  </si>
  <si>
    <t>外部内部建具工事</t>
    <rPh sb="2" eb="4">
      <t xml:space="preserve">ナイブ </t>
    </rPh>
    <phoneticPr fontId="1"/>
  </si>
  <si>
    <t>外部建具工事</t>
    <rPh sb="0" eb="1">
      <t xml:space="preserve">ガイブ </t>
    </rPh>
    <rPh sb="2" eb="4">
      <t xml:space="preserve">タテグ </t>
    </rPh>
    <rPh sb="4" eb="6">
      <t xml:space="preserve">コウジ </t>
    </rPh>
    <phoneticPr fontId="1"/>
  </si>
  <si>
    <t>No. 5-4</t>
    <phoneticPr fontId="1"/>
  </si>
  <si>
    <t>その他工事（飼料タンク、飲料水給水設備、出荷台）</t>
    <phoneticPr fontId="1"/>
  </si>
  <si>
    <t>No. 6-1</t>
    <phoneticPr fontId="1"/>
  </si>
  <si>
    <t>6-3 仮設管理・経費計</t>
    <rPh sb="4" eb="6">
      <t xml:space="preserve">カセツ </t>
    </rPh>
    <rPh sb="6" eb="8">
      <t xml:space="preserve">カセツカンリ </t>
    </rPh>
    <rPh sb="9" eb="11">
      <t xml:space="preserve">ケイヒ </t>
    </rPh>
    <rPh sb="11" eb="12">
      <t xml:space="preserve">ショウケイ </t>
    </rPh>
    <phoneticPr fontId="1"/>
  </si>
  <si>
    <t>諸経費</t>
    <phoneticPr fontId="1"/>
  </si>
  <si>
    <t>現場管理費</t>
    <rPh sb="0" eb="5">
      <t>ゲンバカンリヒショケイヒ</t>
    </rPh>
    <phoneticPr fontId="1"/>
  </si>
  <si>
    <t>No. 6-2</t>
    <phoneticPr fontId="1"/>
  </si>
  <si>
    <t>7-3 仮設管理・経費計</t>
    <rPh sb="4" eb="6">
      <t xml:space="preserve">カセツ </t>
    </rPh>
    <rPh sb="6" eb="8">
      <t xml:space="preserve">カセツカンリ </t>
    </rPh>
    <rPh sb="9" eb="11">
      <t xml:space="preserve">ケイヒ </t>
    </rPh>
    <rPh sb="11" eb="12">
      <t xml:space="preserve">ショウケイ </t>
    </rPh>
    <phoneticPr fontId="1"/>
  </si>
  <si>
    <t>No. 6-3</t>
    <phoneticPr fontId="1"/>
  </si>
  <si>
    <t>8-2</t>
    <phoneticPr fontId="1"/>
  </si>
  <si>
    <t>出荷台　</t>
    <rPh sb="0" eb="3">
      <t xml:space="preserve">シュッカダイ </t>
    </rPh>
    <phoneticPr fontId="1"/>
  </si>
  <si>
    <t>8-3 仮設管理・経費計</t>
    <rPh sb="4" eb="6">
      <t xml:space="preserve">カセツ </t>
    </rPh>
    <rPh sb="6" eb="8">
      <t xml:space="preserve">カセツカンリ </t>
    </rPh>
    <rPh sb="9" eb="11">
      <t xml:space="preserve">ケイヒ </t>
    </rPh>
    <rPh sb="11" eb="12">
      <t xml:space="preserve">ショウケイ </t>
    </rPh>
    <phoneticPr fontId="1"/>
  </si>
  <si>
    <t>スチール柵</t>
    <rPh sb="4" eb="5">
      <t xml:space="preserve">サク </t>
    </rPh>
    <phoneticPr fontId="1"/>
  </si>
  <si>
    <t>付帯工事</t>
    <rPh sb="0" eb="2">
      <t>ホンタイ</t>
    </rPh>
    <rPh sb="2" eb="4">
      <t>コウジ</t>
    </rPh>
    <phoneticPr fontId="1"/>
  </si>
  <si>
    <t>8-3</t>
    <phoneticPr fontId="1"/>
  </si>
  <si>
    <t>8-2 付帯工事計</t>
    <rPh sb="4" eb="6">
      <t xml:space="preserve">フタイ </t>
    </rPh>
    <rPh sb="6" eb="8">
      <t xml:space="preserve">ホンタイコウジ </t>
    </rPh>
    <rPh sb="8" eb="9">
      <t xml:space="preserve">ケイ </t>
    </rPh>
    <phoneticPr fontId="1"/>
  </si>
  <si>
    <t>7-2 付帯工事計</t>
    <rPh sb="4" eb="6">
      <t xml:space="preserve">フタイ </t>
    </rPh>
    <rPh sb="6" eb="8">
      <t xml:space="preserve">ホンタイコウジ </t>
    </rPh>
    <rPh sb="8" eb="9">
      <t xml:space="preserve">ケイ </t>
    </rPh>
    <phoneticPr fontId="1"/>
  </si>
  <si>
    <t>6-2 付帯工事計</t>
    <rPh sb="4" eb="6">
      <t xml:space="preserve">フタイ </t>
    </rPh>
    <rPh sb="6" eb="8">
      <t xml:space="preserve">ホンタイコウジ </t>
    </rPh>
    <rPh sb="8" eb="9">
      <t xml:space="preserve">ケイ </t>
    </rPh>
    <phoneticPr fontId="1"/>
  </si>
  <si>
    <t>様式第10号</t>
    <rPh sb="0" eb="2">
      <t xml:space="preserve">ヨウシキ </t>
    </rPh>
    <rPh sb="2" eb="3">
      <t xml:space="preserve">ダイ </t>
    </rPh>
    <rPh sb="5" eb="6">
      <t xml:space="preserve">ゴウ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</si>
</sst>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9"/>
      <color rgb="FF00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38" fontId="3" fillId="0" borderId="0" xfId="1" applyFont="1" applyBorder="1">
      <alignment vertical="center"/>
    </xf>
    <xf numFmtId="0" fontId="10" fillId="0" borderId="0" xfId="0" applyFont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49" fontId="3" fillId="0" borderId="7" xfId="0" applyNumberFormat="1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3" fillId="0" borderId="7" xfId="0" applyFont="1" applyBorder="1">
      <alignment vertical="center"/>
    </xf>
    <xf numFmtId="38" fontId="3" fillId="0" borderId="7" xfId="1" applyFont="1" applyBorder="1" applyAlignment="1">
      <alignment vertical="center"/>
    </xf>
    <xf numFmtId="38" fontId="3" fillId="0" borderId="7" xfId="1" applyFont="1" applyBorder="1">
      <alignment vertical="center"/>
    </xf>
    <xf numFmtId="0" fontId="3" fillId="0" borderId="7" xfId="0" applyFont="1" applyBorder="1" applyAlignment="1">
      <alignment horizontal="right" vertical="center"/>
    </xf>
    <xf numFmtId="38" fontId="3" fillId="0" borderId="8" xfId="0" applyNumberFormat="1" applyFont="1" applyBorder="1">
      <alignment vertical="center"/>
    </xf>
    <xf numFmtId="38" fontId="3" fillId="0" borderId="7" xfId="1" applyFont="1" applyBorder="1" applyAlignment="1">
      <alignment horizontal="right" vertical="center"/>
    </xf>
    <xf numFmtId="38" fontId="3" fillId="0" borderId="9" xfId="1" applyFont="1" applyBorder="1">
      <alignment vertical="center"/>
    </xf>
    <xf numFmtId="0" fontId="4" fillId="0" borderId="7" xfId="0" applyFont="1" applyBorder="1" applyAlignment="1">
      <alignment horizontal="right" vertical="center"/>
    </xf>
    <xf numFmtId="38" fontId="4" fillId="0" borderId="7" xfId="0" applyNumberFormat="1" applyFont="1" applyBorder="1">
      <alignment vertical="center"/>
    </xf>
    <xf numFmtId="38" fontId="3" fillId="0" borderId="7" xfId="0" applyNumberFormat="1" applyFont="1" applyBorder="1">
      <alignment vertical="center"/>
    </xf>
    <xf numFmtId="38" fontId="4" fillId="0" borderId="7" xfId="1" applyFont="1" applyBorder="1">
      <alignment vertical="center"/>
    </xf>
    <xf numFmtId="49" fontId="3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38" fontId="4" fillId="0" borderId="10" xfId="1" applyFont="1" applyBorder="1">
      <alignment vertical="center"/>
    </xf>
    <xf numFmtId="0" fontId="3" fillId="0" borderId="10" xfId="0" applyFont="1" applyBorder="1">
      <alignment vertical="center"/>
    </xf>
    <xf numFmtId="0" fontId="10" fillId="0" borderId="2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177" fontId="3" fillId="0" borderId="7" xfId="1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38" fontId="3" fillId="0" borderId="10" xfId="1" applyFont="1" applyBorder="1">
      <alignment vertical="center"/>
    </xf>
    <xf numFmtId="0" fontId="4" fillId="0" borderId="11" xfId="0" applyFont="1" applyBorder="1">
      <alignment vertical="center"/>
    </xf>
    <xf numFmtId="0" fontId="3" fillId="0" borderId="12" xfId="0" applyFont="1" applyBorder="1">
      <alignment vertical="center"/>
    </xf>
    <xf numFmtId="177" fontId="3" fillId="0" borderId="7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38" fontId="3" fillId="0" borderId="6" xfId="1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>
      <alignment vertical="center"/>
    </xf>
    <xf numFmtId="0" fontId="3" fillId="0" borderId="7" xfId="0" applyFont="1" applyBorder="1" applyAlignment="1">
      <alignment vertical="center" wrapText="1"/>
    </xf>
    <xf numFmtId="49" fontId="10" fillId="0" borderId="0" xfId="0" applyNumberFormat="1" applyFont="1" applyAlignment="1">
      <alignment horizontal="left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77" fontId="3" fillId="0" borderId="7" xfId="1" applyNumberFormat="1" applyFont="1" applyBorder="1" applyAlignment="1">
      <alignment vertical="center" wrapText="1"/>
    </xf>
    <xf numFmtId="38" fontId="3" fillId="0" borderId="10" xfId="0" applyNumberFormat="1" applyFont="1" applyBorder="1">
      <alignment vertical="center"/>
    </xf>
    <xf numFmtId="0" fontId="12" fillId="0" borderId="6" xfId="0" applyFont="1" applyBorder="1">
      <alignment vertical="center"/>
    </xf>
    <xf numFmtId="0" fontId="11" fillId="0" borderId="6" xfId="0" applyFont="1" applyBorder="1">
      <alignment vertical="center"/>
    </xf>
    <xf numFmtId="49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3" fontId="11" fillId="0" borderId="7" xfId="0" applyNumberFormat="1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>
      <alignment vertical="center"/>
    </xf>
    <xf numFmtId="3" fontId="3" fillId="0" borderId="7" xfId="0" applyNumberFormat="1" applyFont="1" applyBorder="1">
      <alignment vertical="center"/>
    </xf>
    <xf numFmtId="49" fontId="4" fillId="0" borderId="11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38" fontId="4" fillId="0" borderId="10" xfId="0" applyNumberFormat="1" applyFont="1" applyBorder="1">
      <alignment vertical="center"/>
    </xf>
    <xf numFmtId="38" fontId="4" fillId="0" borderId="0" xfId="0" applyNumberFormat="1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38" fontId="3" fillId="0" borderId="14" xfId="0" applyNumberFormat="1" applyFont="1" applyBorder="1">
      <alignment vertical="center"/>
    </xf>
    <xf numFmtId="0" fontId="13" fillId="0" borderId="7" xfId="0" applyFont="1" applyBorder="1">
      <alignment vertical="center"/>
    </xf>
    <xf numFmtId="2" fontId="3" fillId="0" borderId="7" xfId="0" applyNumberFormat="1" applyFont="1" applyBorder="1">
      <alignment vertical="center"/>
    </xf>
    <xf numFmtId="49" fontId="15" fillId="0" borderId="7" xfId="0" applyNumberFormat="1" applyFont="1" applyBorder="1" applyAlignment="1">
      <alignment horizontal="center" vertical="center"/>
    </xf>
    <xf numFmtId="0" fontId="15" fillId="0" borderId="7" xfId="0" applyFont="1" applyBorder="1">
      <alignment vertical="center"/>
    </xf>
    <xf numFmtId="38" fontId="15" fillId="0" borderId="7" xfId="1" applyFont="1" applyBorder="1">
      <alignment vertical="center"/>
    </xf>
    <xf numFmtId="38" fontId="15" fillId="0" borderId="7" xfId="0" applyNumberFormat="1" applyFont="1" applyBorder="1">
      <alignment vertical="center"/>
    </xf>
    <xf numFmtId="0" fontId="15" fillId="0" borderId="7" xfId="0" applyFont="1" applyBorder="1" applyAlignment="1">
      <alignment horizontal="left" vertical="center"/>
    </xf>
    <xf numFmtId="38" fontId="10" fillId="0" borderId="7" xfId="0" applyNumberFormat="1" applyFont="1" applyBorder="1">
      <alignment vertical="center"/>
    </xf>
    <xf numFmtId="49" fontId="10" fillId="0" borderId="7" xfId="0" applyNumberFormat="1" applyFont="1" applyBorder="1" applyAlignment="1">
      <alignment horizontal="center" vertical="center"/>
    </xf>
    <xf numFmtId="177" fontId="3" fillId="0" borderId="6" xfId="1" applyNumberFormat="1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11" fillId="0" borderId="7" xfId="2" applyFont="1" applyBorder="1">
      <alignment vertical="center"/>
    </xf>
    <xf numFmtId="177" fontId="13" fillId="0" borderId="7" xfId="1" applyNumberFormat="1" applyFont="1" applyBorder="1" applyAlignment="1">
      <alignment vertical="center" wrapText="1"/>
    </xf>
    <xf numFmtId="176" fontId="13" fillId="0" borderId="7" xfId="0" applyNumberFormat="1" applyFont="1" applyBorder="1">
      <alignment vertical="center"/>
    </xf>
    <xf numFmtId="176" fontId="13" fillId="0" borderId="7" xfId="0" applyNumberFormat="1" applyFont="1" applyBorder="1" applyAlignment="1">
      <alignment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749300</xdr:colOff>
      <xdr:row>3</xdr:row>
      <xdr:rowOff>25400</xdr:rowOff>
    </xdr:from>
    <xdr:to>
      <xdr:col>7</xdr:col>
      <xdr:colOff>698500</xdr:colOff>
      <xdr:row>3</xdr:row>
      <xdr:rowOff>25400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4B52997-3761-CE4E-B7FB-192F6BCFFB9B}"/>
            </a:ext>
          </a:extLst>
        </xdr:cNvPr>
        <xdr:cNvCxnSpPr/>
      </xdr:nvCxnSpPr>
      <xdr:spPr>
        <a:xfrm>
          <a:off x="4495800" y="787400"/>
          <a:ext cx="3759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723900</xdr:colOff>
      <xdr:row>5</xdr:row>
      <xdr:rowOff>25400</xdr:rowOff>
    </xdr:from>
    <xdr:to>
      <xdr:col>7</xdr:col>
      <xdr:colOff>673100</xdr:colOff>
      <xdr:row>5</xdr:row>
      <xdr:rowOff>25400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47F2712-B520-314E-81EC-DAC03CDF7CEA}"/>
            </a:ext>
          </a:extLst>
        </xdr:cNvPr>
        <xdr:cNvCxnSpPr/>
      </xdr:nvCxnSpPr>
      <xdr:spPr>
        <a:xfrm>
          <a:off x="4470400" y="1320800"/>
          <a:ext cx="3759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FCECE-E46C-1644-8888-A2E3C06B193E}">
  <sheetPr codeName="Sheet1"/>
  <dimension ref="A1:J22"/>
  <sheetViews>
    <sheetView tabSelected="1" view="pageBreakPreview" zoomScaleNormal="100" zoomScaleSheetLayoutView="100" workbookViewId="0">
      <selection activeCell="C4" sqref="C4"/>
    </sheetView>
  </sheetViews>
  <sheetFormatPr baseColWidth="10" defaultColWidth="8.83203125" defaultRowHeight="18"/>
  <cols>
    <col min="1" max="4" width="7.83203125" customWidth="1"/>
    <col min="5" max="5" width="15" customWidth="1"/>
    <col min="6" max="9" width="7.83203125" customWidth="1"/>
    <col min="10" max="10" width="3.5" customWidth="1"/>
  </cols>
  <sheetData>
    <row r="1" spans="1:10" ht="24" customHeight="1">
      <c r="A1" t="s">
        <v>427</v>
      </c>
    </row>
    <row r="2" spans="1:10" ht="24" customHeight="1"/>
    <row r="3" spans="1:10" ht="24" customHeight="1"/>
    <row r="4" spans="1:10" ht="24" customHeight="1"/>
    <row r="5" spans="1:10" ht="24" customHeight="1"/>
    <row r="6" spans="1:10" ht="24" customHeight="1">
      <c r="E6" s="3" t="s">
        <v>21</v>
      </c>
    </row>
    <row r="7" spans="1:10" ht="24" customHeight="1"/>
    <row r="8" spans="1:10" ht="24" customHeight="1">
      <c r="B8" s="4"/>
      <c r="E8" s="3" t="s">
        <v>19</v>
      </c>
      <c r="G8" s="4"/>
      <c r="I8" s="4"/>
      <c r="J8" s="4"/>
    </row>
    <row r="9" spans="1:10" ht="24" customHeight="1">
      <c r="A9" s="4"/>
      <c r="B9" s="4"/>
      <c r="C9" s="4"/>
      <c r="D9" s="4"/>
      <c r="E9" s="4"/>
      <c r="F9" s="4"/>
      <c r="G9" s="4"/>
      <c r="I9" s="4"/>
      <c r="J9" s="4"/>
    </row>
    <row r="10" spans="1:10" ht="24" customHeight="1"/>
    <row r="11" spans="1:10" ht="24" customHeight="1">
      <c r="B11" s="6"/>
      <c r="C11" s="6"/>
      <c r="D11" s="6"/>
      <c r="E11" s="5" t="s">
        <v>17</v>
      </c>
      <c r="F11" s="6"/>
      <c r="G11" s="6"/>
      <c r="I11" s="6"/>
      <c r="J11" s="6"/>
    </row>
    <row r="12" spans="1:10" ht="24" customHeight="1"/>
    <row r="13" spans="1:10" ht="24" customHeight="1"/>
    <row r="14" spans="1:10" ht="24" customHeight="1"/>
    <row r="15" spans="1:10" ht="24" customHeight="1"/>
    <row r="16" spans="1:10" ht="24" customHeight="1"/>
    <row r="17" spans="5:5" ht="24" customHeight="1"/>
    <row r="18" spans="5:5" ht="24" customHeight="1"/>
    <row r="19" spans="5:5" ht="24" customHeight="1"/>
    <row r="20" spans="5:5" ht="24" customHeight="1"/>
    <row r="21" spans="5:5" ht="24" customHeight="1">
      <c r="E21" s="7" t="s">
        <v>18</v>
      </c>
    </row>
    <row r="22" spans="5:5" ht="24" customHeight="1">
      <c r="E22" s="8" t="s">
        <v>20</v>
      </c>
    </row>
  </sheetData>
  <phoneticPr fontI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7E174-DF04-4084-860B-22D2A988B627}">
  <sheetPr codeName="Sheet2">
    <pageSetUpPr fitToPage="1"/>
  </sheetPr>
  <dimension ref="A1:H68"/>
  <sheetViews>
    <sheetView view="pageBreakPreview" zoomScaleNormal="150" zoomScaleSheetLayoutView="100" workbookViewId="0">
      <selection activeCell="G10" sqref="G10"/>
    </sheetView>
  </sheetViews>
  <sheetFormatPr baseColWidth="10" defaultColWidth="8.83203125" defaultRowHeight="18"/>
  <cols>
    <col min="1" max="1" width="5.83203125" style="9" customWidth="1"/>
    <col min="2" max="2" width="22.83203125" customWidth="1"/>
    <col min="3" max="3" width="20.83203125" customWidth="1"/>
    <col min="4" max="4" width="8.83203125" customWidth="1"/>
    <col min="5" max="5" width="4.83203125" customWidth="1"/>
    <col min="6" max="6" width="8.83203125" customWidth="1"/>
    <col min="7" max="7" width="12.83203125" customWidth="1"/>
    <col min="8" max="8" width="8.83203125" customWidth="1"/>
  </cols>
  <sheetData>
    <row r="1" spans="1:8" s="1" customFormat="1" ht="24" customHeight="1">
      <c r="A1" s="16"/>
      <c r="H1" s="11" t="s">
        <v>339</v>
      </c>
    </row>
    <row r="2" spans="1:8" s="1" customFormat="1" ht="24" customHeight="1">
      <c r="A2" s="79" t="s">
        <v>284</v>
      </c>
      <c r="B2" s="63"/>
      <c r="C2" s="85" t="s">
        <v>342</v>
      </c>
      <c r="D2" s="64"/>
      <c r="E2" s="63"/>
      <c r="F2" s="63"/>
      <c r="G2" s="63"/>
      <c r="H2" s="63"/>
    </row>
    <row r="3" spans="1:8" s="1" customFormat="1" ht="24" customHeight="1">
      <c r="A3" s="79"/>
      <c r="B3" s="64"/>
      <c r="C3" s="64"/>
      <c r="D3" s="64"/>
      <c r="E3" s="64" t="s">
        <v>285</v>
      </c>
      <c r="F3" s="64"/>
      <c r="G3" s="90">
        <f>G68</f>
        <v>0</v>
      </c>
      <c r="H3" s="80" t="s">
        <v>341</v>
      </c>
    </row>
    <row r="4" spans="1:8" s="1" customFormat="1" ht="24" customHeight="1">
      <c r="A4" s="79"/>
      <c r="B4" s="64"/>
      <c r="C4" s="64"/>
      <c r="D4" s="64"/>
      <c r="E4" s="64"/>
      <c r="F4" s="64"/>
      <c r="G4" s="64"/>
      <c r="H4" s="64"/>
    </row>
    <row r="5" spans="1:8" s="1" customFormat="1" ht="24" customHeight="1">
      <c r="A5" s="79"/>
      <c r="B5" s="64"/>
      <c r="C5" s="64"/>
      <c r="D5" s="64"/>
      <c r="E5" s="64" t="s">
        <v>285</v>
      </c>
      <c r="F5" s="64"/>
      <c r="G5" s="90">
        <f>G66</f>
        <v>0</v>
      </c>
      <c r="H5" s="80" t="s">
        <v>358</v>
      </c>
    </row>
    <row r="6" spans="1:8" s="1" customFormat="1" ht="24" customHeight="1">
      <c r="A6" s="79"/>
      <c r="B6" s="64"/>
      <c r="C6" s="64"/>
      <c r="D6" s="64"/>
      <c r="E6" s="64"/>
      <c r="F6" s="64"/>
      <c r="G6" s="64"/>
      <c r="H6" s="64"/>
    </row>
    <row r="7" spans="1:8" s="1" customFormat="1" ht="24" customHeight="1">
      <c r="A7" s="18" t="s">
        <v>338</v>
      </c>
      <c r="B7" s="64"/>
      <c r="C7" s="64"/>
      <c r="D7" s="64"/>
      <c r="E7" s="64"/>
      <c r="F7" s="64"/>
      <c r="G7" s="64"/>
      <c r="H7" s="64"/>
    </row>
    <row r="8" spans="1:8" s="1" customFormat="1" ht="24" customHeight="1">
      <c r="A8" s="12"/>
      <c r="B8" s="13" t="s">
        <v>289</v>
      </c>
      <c r="C8" s="14" t="s">
        <v>298</v>
      </c>
      <c r="D8" s="14" t="s">
        <v>0</v>
      </c>
      <c r="E8" s="14" t="s">
        <v>22</v>
      </c>
      <c r="F8" s="14" t="s">
        <v>1</v>
      </c>
      <c r="G8" s="14" t="s">
        <v>2</v>
      </c>
      <c r="H8" s="14" t="s">
        <v>3</v>
      </c>
    </row>
    <row r="9" spans="1:8" s="1" customFormat="1" ht="24" customHeight="1">
      <c r="A9" s="60">
        <v>1</v>
      </c>
      <c r="B9" s="20" t="s">
        <v>301</v>
      </c>
      <c r="C9" s="81" t="s">
        <v>357</v>
      </c>
      <c r="D9" s="44"/>
      <c r="E9" s="44"/>
      <c r="F9" s="54"/>
      <c r="G9" s="54"/>
      <c r="H9" s="44"/>
    </row>
    <row r="10" spans="1:8" s="1" customFormat="1" ht="24" customHeight="1">
      <c r="A10" s="21" t="s">
        <v>286</v>
      </c>
      <c r="B10" s="23" t="s">
        <v>5</v>
      </c>
      <c r="C10" s="23"/>
      <c r="D10" s="23">
        <v>3</v>
      </c>
      <c r="E10" s="23" t="s">
        <v>4</v>
      </c>
      <c r="F10" s="25">
        <f>'1'!G10</f>
        <v>0</v>
      </c>
      <c r="G10" s="25">
        <f>F10*D10</f>
        <v>0</v>
      </c>
      <c r="H10" s="23"/>
    </row>
    <row r="11" spans="1:8" s="1" customFormat="1" ht="24" customHeight="1">
      <c r="A11" s="21" t="s">
        <v>287</v>
      </c>
      <c r="B11" s="23" t="s">
        <v>6</v>
      </c>
      <c r="C11" s="23"/>
      <c r="D11" s="23">
        <v>3</v>
      </c>
      <c r="E11" s="23" t="s">
        <v>4</v>
      </c>
      <c r="F11" s="25">
        <f>'1'!G20</f>
        <v>0</v>
      </c>
      <c r="G11" s="25">
        <f t="shared" ref="G11:G30" si="0">F11*D11</f>
        <v>0</v>
      </c>
      <c r="H11" s="23"/>
    </row>
    <row r="12" spans="1:8" s="1" customFormat="1" ht="24" customHeight="1">
      <c r="A12" s="21" t="s">
        <v>288</v>
      </c>
      <c r="B12" s="23" t="s">
        <v>7</v>
      </c>
      <c r="C12" s="23"/>
      <c r="D12" s="23">
        <v>3</v>
      </c>
      <c r="E12" s="23" t="s">
        <v>4</v>
      </c>
      <c r="F12" s="25">
        <f>'1'!G27</f>
        <v>0</v>
      </c>
      <c r="G12" s="25">
        <f t="shared" si="0"/>
        <v>0</v>
      </c>
      <c r="H12" s="23"/>
    </row>
    <row r="13" spans="1:8" s="1" customFormat="1" ht="24" customHeight="1">
      <c r="A13" s="21"/>
      <c r="B13" s="40" t="s">
        <v>352</v>
      </c>
      <c r="C13" s="23"/>
      <c r="D13" s="23"/>
      <c r="E13" s="23"/>
      <c r="F13" s="25"/>
      <c r="G13" s="25">
        <f>SUM(G9:G12)</f>
        <v>0</v>
      </c>
      <c r="H13" s="23"/>
    </row>
    <row r="14" spans="1:8" s="1" customFormat="1" ht="24" customHeight="1">
      <c r="A14" s="61"/>
      <c r="B14" s="23"/>
      <c r="C14" s="23"/>
      <c r="D14" s="23"/>
      <c r="E14" s="23"/>
      <c r="F14" s="25"/>
      <c r="G14" s="25"/>
      <c r="H14" s="23"/>
    </row>
    <row r="15" spans="1:8" s="1" customFormat="1" ht="24" customHeight="1">
      <c r="A15" s="61">
        <v>2</v>
      </c>
      <c r="B15" s="22" t="s">
        <v>336</v>
      </c>
      <c r="C15" s="23" t="s">
        <v>337</v>
      </c>
      <c r="D15" s="23"/>
      <c r="E15" s="23"/>
      <c r="F15" s="23"/>
      <c r="G15" s="23"/>
      <c r="H15" s="23"/>
    </row>
    <row r="16" spans="1:8" s="1" customFormat="1" ht="24" customHeight="1">
      <c r="A16" s="21" t="s">
        <v>316</v>
      </c>
      <c r="B16" s="23" t="s">
        <v>5</v>
      </c>
      <c r="C16" s="23"/>
      <c r="D16" s="23">
        <v>1</v>
      </c>
      <c r="E16" s="23" t="s">
        <v>4</v>
      </c>
      <c r="F16" s="25">
        <f>'2'!G9</f>
        <v>0</v>
      </c>
      <c r="G16" s="25">
        <f>F16*D16</f>
        <v>0</v>
      </c>
      <c r="H16" s="23"/>
    </row>
    <row r="17" spans="1:8" s="1" customFormat="1" ht="24" customHeight="1">
      <c r="A17" s="21" t="s">
        <v>317</v>
      </c>
      <c r="B17" s="23" t="s">
        <v>6</v>
      </c>
      <c r="C17" s="23"/>
      <c r="D17" s="23">
        <v>1</v>
      </c>
      <c r="E17" s="23" t="s">
        <v>4</v>
      </c>
      <c r="F17" s="25">
        <f>'2'!G14</f>
        <v>0</v>
      </c>
      <c r="G17" s="25">
        <f t="shared" si="0"/>
        <v>0</v>
      </c>
      <c r="H17" s="23"/>
    </row>
    <row r="18" spans="1:8" s="1" customFormat="1" ht="24" customHeight="1">
      <c r="A18" s="21" t="s">
        <v>318</v>
      </c>
      <c r="B18" s="23" t="s">
        <v>7</v>
      </c>
      <c r="C18" s="23"/>
      <c r="D18" s="23">
        <v>1</v>
      </c>
      <c r="E18" s="23" t="s">
        <v>4</v>
      </c>
      <c r="F18" s="25">
        <f>'2'!G21</f>
        <v>0</v>
      </c>
      <c r="G18" s="25">
        <f t="shared" si="0"/>
        <v>0</v>
      </c>
      <c r="H18" s="23"/>
    </row>
    <row r="19" spans="1:8" s="1" customFormat="1" ht="24" customHeight="1">
      <c r="A19" s="21"/>
      <c r="B19" s="40" t="s">
        <v>352</v>
      </c>
      <c r="C19" s="23"/>
      <c r="D19" s="23"/>
      <c r="E19" s="23"/>
      <c r="F19" s="25"/>
      <c r="G19" s="25">
        <f>SUM(G16:G18)</f>
        <v>0</v>
      </c>
      <c r="H19" s="23"/>
    </row>
    <row r="20" spans="1:8" s="1" customFormat="1" ht="24" customHeight="1">
      <c r="A20" s="61"/>
      <c r="B20" s="22"/>
      <c r="C20" s="23"/>
      <c r="D20" s="23"/>
      <c r="E20" s="23"/>
      <c r="F20" s="25"/>
      <c r="G20" s="25"/>
      <c r="H20" s="23"/>
    </row>
    <row r="21" spans="1:8" s="1" customFormat="1" ht="24" customHeight="1">
      <c r="A21" s="61">
        <v>3</v>
      </c>
      <c r="B21" s="22" t="s">
        <v>345</v>
      </c>
      <c r="C21" s="23" t="s">
        <v>346</v>
      </c>
      <c r="D21" s="23"/>
      <c r="E21" s="23"/>
      <c r="F21" s="23"/>
      <c r="G21" s="23"/>
      <c r="H21" s="23"/>
    </row>
    <row r="22" spans="1:8" s="1" customFormat="1" ht="24" customHeight="1">
      <c r="A22" s="21" t="s">
        <v>330</v>
      </c>
      <c r="B22" s="23" t="s">
        <v>5</v>
      </c>
      <c r="C22" s="23"/>
      <c r="D22" s="23">
        <v>1</v>
      </c>
      <c r="E22" s="23" t="s">
        <v>4</v>
      </c>
      <c r="F22" s="25">
        <f>'3'!G8</f>
        <v>0</v>
      </c>
      <c r="G22" s="25">
        <f>F22*D22</f>
        <v>0</v>
      </c>
      <c r="H22" s="23"/>
    </row>
    <row r="23" spans="1:8" s="1" customFormat="1" ht="24" customHeight="1">
      <c r="A23" s="21" t="s">
        <v>331</v>
      </c>
      <c r="B23" s="23" t="s">
        <v>6</v>
      </c>
      <c r="C23" s="23"/>
      <c r="D23" s="23">
        <v>1</v>
      </c>
      <c r="E23" s="23" t="s">
        <v>4</v>
      </c>
      <c r="F23" s="25">
        <f>'3'!G13</f>
        <v>0</v>
      </c>
      <c r="G23" s="25">
        <f t="shared" si="0"/>
        <v>0</v>
      </c>
      <c r="H23" s="23"/>
    </row>
    <row r="24" spans="1:8" s="1" customFormat="1" ht="24" customHeight="1">
      <c r="A24" s="21" t="s">
        <v>332</v>
      </c>
      <c r="B24" s="23" t="s">
        <v>7</v>
      </c>
      <c r="C24" s="23"/>
      <c r="D24" s="23">
        <v>1</v>
      </c>
      <c r="E24" s="23" t="s">
        <v>4</v>
      </c>
      <c r="F24" s="25">
        <f>'3'!G20</f>
        <v>0</v>
      </c>
      <c r="G24" s="25">
        <f t="shared" si="0"/>
        <v>0</v>
      </c>
      <c r="H24" s="23"/>
    </row>
    <row r="25" spans="1:8" s="1" customFormat="1" ht="24" customHeight="1">
      <c r="A25" s="21"/>
      <c r="B25" s="40" t="s">
        <v>352</v>
      </c>
      <c r="C25" s="23"/>
      <c r="D25" s="23"/>
      <c r="E25" s="23"/>
      <c r="F25" s="25"/>
      <c r="G25" s="25">
        <f>SUM(G22:G24)</f>
        <v>0</v>
      </c>
      <c r="H25" s="23"/>
    </row>
    <row r="26" spans="1:8" s="1" customFormat="1" ht="24" customHeight="1">
      <c r="A26" s="61"/>
      <c r="B26" s="22"/>
      <c r="C26" s="23"/>
      <c r="D26" s="23"/>
      <c r="E26" s="23"/>
      <c r="F26" s="25"/>
      <c r="G26" s="25"/>
      <c r="H26" s="23"/>
    </row>
    <row r="27" spans="1:8" s="1" customFormat="1" ht="24" customHeight="1">
      <c r="A27" s="61">
        <v>4</v>
      </c>
      <c r="B27" s="22" t="s">
        <v>347</v>
      </c>
      <c r="C27" s="88" t="s">
        <v>348</v>
      </c>
      <c r="D27" s="23"/>
      <c r="E27" s="23"/>
      <c r="F27" s="23"/>
      <c r="G27" s="23"/>
      <c r="H27" s="23"/>
    </row>
    <row r="28" spans="1:8" s="1" customFormat="1" ht="24" customHeight="1">
      <c r="A28" s="21" t="s">
        <v>333</v>
      </c>
      <c r="B28" s="23" t="s">
        <v>5</v>
      </c>
      <c r="C28" s="23"/>
      <c r="D28" s="23">
        <v>2</v>
      </c>
      <c r="E28" s="23" t="s">
        <v>4</v>
      </c>
      <c r="F28" s="25">
        <f>'4'!G8</f>
        <v>0</v>
      </c>
      <c r="G28" s="25">
        <f>F28*D28</f>
        <v>0</v>
      </c>
      <c r="H28" s="23"/>
    </row>
    <row r="29" spans="1:8" s="1" customFormat="1" ht="24" customHeight="1">
      <c r="A29" s="21" t="s">
        <v>334</v>
      </c>
      <c r="B29" s="23" t="s">
        <v>6</v>
      </c>
      <c r="C29" s="23"/>
      <c r="D29" s="23">
        <v>2</v>
      </c>
      <c r="E29" s="23" t="s">
        <v>4</v>
      </c>
      <c r="F29" s="25">
        <f>'4'!G13</f>
        <v>0</v>
      </c>
      <c r="G29" s="25">
        <f t="shared" si="0"/>
        <v>0</v>
      </c>
      <c r="H29" s="23"/>
    </row>
    <row r="30" spans="1:8" s="1" customFormat="1" ht="24" customHeight="1">
      <c r="A30" s="21" t="s">
        <v>335</v>
      </c>
      <c r="B30" s="23" t="s">
        <v>7</v>
      </c>
      <c r="C30" s="23"/>
      <c r="D30" s="23">
        <v>2</v>
      </c>
      <c r="E30" s="23" t="s">
        <v>4</v>
      </c>
      <c r="F30" s="25">
        <f>'4'!G20</f>
        <v>0</v>
      </c>
      <c r="G30" s="25">
        <f t="shared" si="0"/>
        <v>0</v>
      </c>
      <c r="H30" s="23"/>
    </row>
    <row r="31" spans="1:8" s="1" customFormat="1" ht="24" customHeight="1">
      <c r="A31" s="21"/>
      <c r="B31" s="40" t="s">
        <v>352</v>
      </c>
      <c r="C31" s="23"/>
      <c r="D31" s="23"/>
      <c r="E31" s="23"/>
      <c r="F31" s="25"/>
      <c r="G31" s="25">
        <f>SUM(G28:G30)</f>
        <v>0</v>
      </c>
      <c r="H31" s="23"/>
    </row>
    <row r="32" spans="1:8" s="1" customFormat="1" ht="24" customHeight="1">
      <c r="A32" s="61"/>
      <c r="B32" s="22"/>
      <c r="C32" s="23"/>
      <c r="D32" s="23"/>
      <c r="E32" s="23"/>
      <c r="F32" s="25"/>
      <c r="G32" s="25"/>
      <c r="H32" s="23"/>
    </row>
    <row r="33" spans="1:8" s="1" customFormat="1" ht="24" customHeight="1">
      <c r="A33" s="40"/>
      <c r="B33" s="23"/>
      <c r="C33" s="23"/>
      <c r="D33" s="23"/>
      <c r="E33" s="23"/>
      <c r="F33" s="23"/>
      <c r="G33" s="23"/>
      <c r="H33" s="23"/>
    </row>
    <row r="34" spans="1:8" s="1" customFormat="1" ht="24" customHeight="1">
      <c r="A34" s="86"/>
      <c r="B34" s="38"/>
      <c r="C34" s="38"/>
      <c r="D34" s="38"/>
      <c r="E34" s="38"/>
      <c r="F34" s="38"/>
      <c r="G34" s="38"/>
      <c r="H34" s="38"/>
    </row>
    <row r="35" spans="1:8" s="1" customFormat="1" ht="24" customHeight="1">
      <c r="A35" s="18" t="s">
        <v>338</v>
      </c>
      <c r="B35" s="64"/>
      <c r="C35" s="64"/>
      <c r="D35" s="64"/>
      <c r="E35" s="64"/>
      <c r="F35" s="64"/>
      <c r="G35" s="64"/>
      <c r="H35" s="11" t="s">
        <v>340</v>
      </c>
    </row>
    <row r="36" spans="1:8" s="1" customFormat="1" ht="24" customHeight="1">
      <c r="A36" s="12"/>
      <c r="B36" s="13" t="s">
        <v>289</v>
      </c>
      <c r="C36" s="14" t="s">
        <v>298</v>
      </c>
      <c r="D36" s="14" t="s">
        <v>0</v>
      </c>
      <c r="E36" s="14" t="s">
        <v>22</v>
      </c>
      <c r="F36" s="14" t="s">
        <v>1</v>
      </c>
      <c r="G36" s="14" t="s">
        <v>2</v>
      </c>
      <c r="H36" s="14" t="s">
        <v>3</v>
      </c>
    </row>
    <row r="37" spans="1:8" s="1" customFormat="1" ht="24" customHeight="1">
      <c r="A37" s="60">
        <v>5</v>
      </c>
      <c r="B37" s="20" t="s">
        <v>343</v>
      </c>
      <c r="C37" s="44" t="s">
        <v>344</v>
      </c>
      <c r="D37" s="44"/>
      <c r="E37" s="44"/>
      <c r="F37" s="44"/>
      <c r="G37" s="44"/>
      <c r="H37" s="44"/>
    </row>
    <row r="38" spans="1:8" s="1" customFormat="1" ht="24" customHeight="1">
      <c r="A38" s="21" t="s">
        <v>349</v>
      </c>
      <c r="B38" s="23" t="s">
        <v>5</v>
      </c>
      <c r="C38" s="22"/>
      <c r="D38" s="23">
        <v>1</v>
      </c>
      <c r="E38" s="23" t="s">
        <v>4</v>
      </c>
      <c r="F38" s="25">
        <f>'5'!G11</f>
        <v>0</v>
      </c>
      <c r="G38" s="25">
        <f>F38*D38</f>
        <v>0</v>
      </c>
      <c r="H38" s="23"/>
    </row>
    <row r="39" spans="1:8" s="1" customFormat="1" ht="24" customHeight="1">
      <c r="A39" s="21" t="s">
        <v>350</v>
      </c>
      <c r="B39" s="23" t="s">
        <v>6</v>
      </c>
      <c r="C39" s="22"/>
      <c r="D39" s="23">
        <v>1</v>
      </c>
      <c r="E39" s="23" t="s">
        <v>4</v>
      </c>
      <c r="F39" s="25">
        <f>'5'!G17</f>
        <v>0</v>
      </c>
      <c r="G39" s="25">
        <f>F39*D39</f>
        <v>0</v>
      </c>
      <c r="H39" s="23"/>
    </row>
    <row r="40" spans="1:8" s="1" customFormat="1" ht="24" customHeight="1">
      <c r="A40" s="21" t="s">
        <v>351</v>
      </c>
      <c r="B40" s="23" t="s">
        <v>7</v>
      </c>
      <c r="C40" s="22"/>
      <c r="D40" s="23">
        <v>1</v>
      </c>
      <c r="E40" s="23" t="s">
        <v>4</v>
      </c>
      <c r="F40" s="25">
        <f>'5'!G24</f>
        <v>0</v>
      </c>
      <c r="G40" s="25">
        <f>F40*D40</f>
        <v>0</v>
      </c>
      <c r="H40" s="23"/>
    </row>
    <row r="41" spans="1:8" s="1" customFormat="1" ht="24" customHeight="1">
      <c r="A41" s="21"/>
      <c r="B41" s="40" t="s">
        <v>352</v>
      </c>
      <c r="C41" s="23"/>
      <c r="D41" s="23"/>
      <c r="E41" s="23"/>
      <c r="F41" s="25"/>
      <c r="G41" s="25">
        <f>SUM(G38:G40)</f>
        <v>0</v>
      </c>
      <c r="H41" s="23"/>
    </row>
    <row r="42" spans="1:8" s="1" customFormat="1" ht="24" customHeight="1">
      <c r="A42" s="40"/>
      <c r="B42" s="23"/>
      <c r="C42" s="23"/>
      <c r="D42" s="23"/>
      <c r="E42" s="23"/>
      <c r="F42" s="23"/>
      <c r="G42" s="23"/>
      <c r="H42" s="23"/>
    </row>
    <row r="43" spans="1:8" s="1" customFormat="1" ht="24" customHeight="1">
      <c r="A43" s="61">
        <v>6</v>
      </c>
      <c r="B43" s="22" t="s">
        <v>11</v>
      </c>
      <c r="C43" s="23"/>
      <c r="D43" s="23"/>
      <c r="E43" s="23"/>
      <c r="F43" s="23"/>
      <c r="G43" s="23"/>
      <c r="H43" s="23"/>
    </row>
    <row r="44" spans="1:8" s="1" customFormat="1" ht="24" customHeight="1">
      <c r="A44" s="21" t="s">
        <v>353</v>
      </c>
      <c r="B44" s="23" t="s">
        <v>422</v>
      </c>
      <c r="C44" s="23"/>
      <c r="D44" s="23">
        <v>1</v>
      </c>
      <c r="E44" s="23" t="s">
        <v>4</v>
      </c>
      <c r="F44" s="25">
        <f>'6'!G8</f>
        <v>0</v>
      </c>
      <c r="G44" s="25">
        <f>F44*D44</f>
        <v>0</v>
      </c>
      <c r="H44" s="23"/>
    </row>
    <row r="45" spans="1:8" s="1" customFormat="1" ht="24" customHeight="1">
      <c r="A45" s="21" t="s">
        <v>355</v>
      </c>
      <c r="B45" s="23" t="s">
        <v>7</v>
      </c>
      <c r="C45" s="23"/>
      <c r="D45" s="23">
        <v>1</v>
      </c>
      <c r="E45" s="23" t="s">
        <v>12</v>
      </c>
      <c r="F45" s="25">
        <f>'6'!G14</f>
        <v>0</v>
      </c>
      <c r="G45" s="25">
        <f>F45*D45</f>
        <v>0</v>
      </c>
      <c r="H45" s="23"/>
    </row>
    <row r="46" spans="1:8" s="1" customFormat="1" ht="24" customHeight="1">
      <c r="A46" s="21"/>
      <c r="B46" s="40" t="s">
        <v>352</v>
      </c>
      <c r="C46" s="23"/>
      <c r="D46" s="23"/>
      <c r="E46" s="23"/>
      <c r="F46" s="25"/>
      <c r="G46" s="25">
        <f>SUM(G44:G45)</f>
        <v>0</v>
      </c>
      <c r="H46" s="82"/>
    </row>
    <row r="47" spans="1:8" s="1" customFormat="1" ht="24" customHeight="1">
      <c r="A47" s="40"/>
      <c r="B47" s="23"/>
      <c r="C47" s="23"/>
      <c r="D47" s="23"/>
      <c r="E47" s="23"/>
      <c r="F47" s="23"/>
      <c r="G47" s="23"/>
      <c r="H47" s="82"/>
    </row>
    <row r="48" spans="1:8" s="1" customFormat="1" ht="24" customHeight="1">
      <c r="A48" s="61">
        <v>7</v>
      </c>
      <c r="B48" s="22" t="s">
        <v>13</v>
      </c>
      <c r="C48" s="23"/>
      <c r="D48" s="23"/>
      <c r="E48" s="23"/>
      <c r="F48" s="23"/>
      <c r="G48" s="23"/>
      <c r="H48" s="82"/>
    </row>
    <row r="49" spans="1:8" s="1" customFormat="1" ht="24" customHeight="1">
      <c r="A49" s="21" t="s">
        <v>354</v>
      </c>
      <c r="B49" s="23" t="s">
        <v>422</v>
      </c>
      <c r="C49" s="23"/>
      <c r="D49" s="23">
        <v>1</v>
      </c>
      <c r="E49" s="23" t="s">
        <v>4</v>
      </c>
      <c r="F49" s="25">
        <f>'6'!G45</f>
        <v>0</v>
      </c>
      <c r="G49" s="25">
        <f>F49*D49</f>
        <v>0</v>
      </c>
      <c r="H49" s="82"/>
    </row>
    <row r="50" spans="1:8" s="1" customFormat="1" ht="24" customHeight="1">
      <c r="A50" s="21" t="s">
        <v>356</v>
      </c>
      <c r="B50" s="23" t="s">
        <v>7</v>
      </c>
      <c r="C50" s="23"/>
      <c r="D50" s="23">
        <v>1</v>
      </c>
      <c r="E50" s="23" t="s">
        <v>4</v>
      </c>
      <c r="F50" s="25">
        <f>'6'!G51</f>
        <v>0</v>
      </c>
      <c r="G50" s="25">
        <f t="shared" ref="G50" si="1">F50*D50</f>
        <v>0</v>
      </c>
      <c r="H50" s="82"/>
    </row>
    <row r="51" spans="1:8" s="1" customFormat="1" ht="24" customHeight="1">
      <c r="A51" s="21"/>
      <c r="B51" s="40" t="s">
        <v>352</v>
      </c>
      <c r="D51" s="23"/>
      <c r="E51" s="23"/>
      <c r="F51" s="25"/>
      <c r="G51" s="25">
        <f>SUM(G49:G50)</f>
        <v>0</v>
      </c>
      <c r="H51" s="82"/>
    </row>
    <row r="52" spans="1:8" s="1" customFormat="1" ht="24" customHeight="1">
      <c r="A52" s="87"/>
      <c r="B52" s="83"/>
      <c r="C52" s="83"/>
      <c r="D52" s="83"/>
      <c r="E52" s="83"/>
      <c r="F52" s="83"/>
      <c r="G52" s="83"/>
      <c r="H52" s="84"/>
    </row>
    <row r="53" spans="1:8" s="1" customFormat="1" ht="24" customHeight="1">
      <c r="A53" s="61">
        <v>8</v>
      </c>
      <c r="B53" s="22" t="s">
        <v>8</v>
      </c>
      <c r="C53" s="23"/>
      <c r="D53" s="23"/>
      <c r="E53" s="23"/>
      <c r="F53" s="23"/>
      <c r="G53" s="23"/>
      <c r="H53" s="41"/>
    </row>
    <row r="54" spans="1:8" s="1" customFormat="1" ht="24" customHeight="1">
      <c r="A54" s="21" t="s">
        <v>418</v>
      </c>
      <c r="B54" s="23" t="s">
        <v>422</v>
      </c>
      <c r="C54" s="23"/>
      <c r="D54" s="23">
        <v>1</v>
      </c>
      <c r="E54" s="23" t="s">
        <v>4</v>
      </c>
      <c r="F54" s="25">
        <f>'6'!G77</f>
        <v>0</v>
      </c>
      <c r="G54" s="25">
        <f>F54*D54</f>
        <v>0</v>
      </c>
      <c r="H54" s="41"/>
    </row>
    <row r="55" spans="1:8" s="1" customFormat="1" ht="24" customHeight="1">
      <c r="A55" s="21" t="s">
        <v>423</v>
      </c>
      <c r="B55" s="23" t="s">
        <v>14</v>
      </c>
      <c r="C55" s="23"/>
      <c r="D55" s="23">
        <v>1</v>
      </c>
      <c r="E55" s="23" t="s">
        <v>4</v>
      </c>
      <c r="F55" s="25">
        <f>'6'!G83</f>
        <v>0</v>
      </c>
      <c r="G55" s="25">
        <f t="shared" ref="G55" si="2">F55*D55</f>
        <v>0</v>
      </c>
      <c r="H55" s="82"/>
    </row>
    <row r="56" spans="1:8" s="1" customFormat="1" ht="24" customHeight="1">
      <c r="A56" s="61"/>
      <c r="B56" s="40" t="s">
        <v>352</v>
      </c>
      <c r="C56" s="23"/>
      <c r="D56" s="23"/>
      <c r="E56" s="23"/>
      <c r="F56" s="25"/>
      <c r="G56" s="25">
        <f>SUM(G54:G55)</f>
        <v>0</v>
      </c>
      <c r="H56" s="82"/>
    </row>
    <row r="57" spans="1:8" s="1" customFormat="1" ht="24" customHeight="1">
      <c r="A57" s="40"/>
      <c r="B57" s="23"/>
      <c r="C57" s="23"/>
      <c r="D57" s="23"/>
      <c r="E57" s="23"/>
      <c r="F57" s="23"/>
      <c r="G57" s="23"/>
      <c r="H57" s="82"/>
    </row>
    <row r="58" spans="1:8" s="1" customFormat="1" ht="24" customHeight="1">
      <c r="A58" s="61"/>
      <c r="B58" s="23"/>
      <c r="C58" s="23"/>
      <c r="D58" s="23"/>
      <c r="E58" s="23"/>
      <c r="F58" s="23"/>
      <c r="G58" s="23"/>
      <c r="H58" s="82"/>
    </row>
    <row r="59" spans="1:8" s="1" customFormat="1" ht="24" customHeight="1">
      <c r="A59" s="21"/>
      <c r="B59" s="23"/>
      <c r="C59" s="23"/>
      <c r="D59" s="23"/>
      <c r="E59" s="23"/>
      <c r="F59" s="23"/>
      <c r="G59" s="23"/>
      <c r="H59" s="82"/>
    </row>
    <row r="60" spans="1:8" s="1" customFormat="1" ht="24" customHeight="1">
      <c r="A60" s="21"/>
      <c r="B60" s="23"/>
      <c r="C60" s="23"/>
      <c r="D60" s="23"/>
      <c r="E60" s="23"/>
      <c r="F60" s="23"/>
      <c r="G60" s="23"/>
      <c r="H60" s="82"/>
    </row>
    <row r="61" spans="1:8" s="1" customFormat="1" ht="24" customHeight="1">
      <c r="A61" s="21"/>
      <c r="B61" s="22"/>
      <c r="C61" s="23"/>
      <c r="D61" s="23"/>
      <c r="E61" s="23"/>
      <c r="F61" s="25"/>
      <c r="G61" s="25"/>
      <c r="H61" s="82"/>
    </row>
    <row r="62" spans="1:8" s="1" customFormat="1" ht="24" customHeight="1">
      <c r="A62" s="21"/>
      <c r="B62" s="22"/>
      <c r="C62" s="23"/>
      <c r="D62" s="23"/>
      <c r="E62" s="23"/>
      <c r="F62" s="25"/>
      <c r="G62" s="25"/>
      <c r="H62" s="82"/>
    </row>
    <row r="63" spans="1:8" s="1" customFormat="1" ht="24" customHeight="1">
      <c r="A63" s="21"/>
      <c r="B63" s="22"/>
      <c r="C63" s="23"/>
      <c r="D63" s="23"/>
      <c r="E63" s="23"/>
      <c r="F63" s="25"/>
      <c r="G63" s="25"/>
      <c r="H63" s="82"/>
    </row>
    <row r="64" spans="1:8" s="1" customFormat="1" ht="24" customHeight="1">
      <c r="A64" s="21"/>
      <c r="B64" s="22"/>
      <c r="C64" s="23"/>
      <c r="D64" s="23"/>
      <c r="E64" s="23"/>
      <c r="F64" s="25"/>
      <c r="G64" s="25"/>
      <c r="H64" s="82"/>
    </row>
    <row r="65" spans="1:8" s="1" customFormat="1" ht="24" customHeight="1">
      <c r="A65" s="21"/>
      <c r="B65" s="22"/>
      <c r="C65" s="23"/>
      <c r="D65" s="23"/>
      <c r="E65" s="23"/>
      <c r="F65" s="25"/>
      <c r="G65" s="25"/>
      <c r="H65" s="82"/>
    </row>
    <row r="66" spans="1:8" s="1" customFormat="1" ht="24" customHeight="1">
      <c r="A66" s="21"/>
      <c r="B66" s="41" t="s">
        <v>15</v>
      </c>
      <c r="C66" s="22"/>
      <c r="D66" s="22"/>
      <c r="E66" s="22"/>
      <c r="F66" s="33"/>
      <c r="G66" s="33">
        <f>G13+G19+G25+G31+G41+G46+G51+G56</f>
        <v>0</v>
      </c>
      <c r="H66" s="82"/>
    </row>
    <row r="67" spans="1:8" s="1" customFormat="1" ht="24" customHeight="1">
      <c r="A67" s="21"/>
      <c r="B67" s="41" t="s">
        <v>9</v>
      </c>
      <c r="C67" s="22"/>
      <c r="D67" s="22">
        <v>10</v>
      </c>
      <c r="E67" s="22" t="s">
        <v>10</v>
      </c>
      <c r="F67" s="22"/>
      <c r="G67" s="33">
        <f>G66*0.1</f>
        <v>0</v>
      </c>
      <c r="H67" s="82"/>
    </row>
    <row r="68" spans="1:8" s="1" customFormat="1" ht="24" customHeight="1">
      <c r="A68" s="34"/>
      <c r="B68" s="42" t="s">
        <v>16</v>
      </c>
      <c r="C68" s="36"/>
      <c r="D68" s="36"/>
      <c r="E68" s="36"/>
      <c r="F68" s="36"/>
      <c r="G68" s="89">
        <f>SUM(G66:G67)</f>
        <v>0</v>
      </c>
      <c r="H68" s="56"/>
    </row>
  </sheetData>
  <phoneticPr fontId="1"/>
  <pageMargins left="0.7" right="0.7" top="0.75" bottom="0.75" header="0.3" footer="0.3"/>
  <pageSetup paperSize="9" scale="88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BF5A9-A85A-5B4F-9BBC-655AF87EB2D0}">
  <sheetPr codeName="Sheet4">
    <pageSetUpPr fitToPage="1"/>
  </sheetPr>
  <dimension ref="A1:H170"/>
  <sheetViews>
    <sheetView view="pageBreakPreview" topLeftCell="A7" zoomScale="120" zoomScaleNormal="100" zoomScaleSheetLayoutView="120" workbookViewId="0">
      <selection activeCell="G27" sqref="G27"/>
    </sheetView>
  </sheetViews>
  <sheetFormatPr baseColWidth="10" defaultColWidth="8.83203125" defaultRowHeight="16"/>
  <cols>
    <col min="1" max="1" width="5.83203125" style="16" customWidth="1"/>
    <col min="2" max="2" width="22.83203125" style="1" customWidth="1"/>
    <col min="3" max="3" width="20.83203125" style="1" customWidth="1"/>
    <col min="4" max="4" width="8.83203125" style="1" customWidth="1"/>
    <col min="5" max="5" width="4.83203125" style="1" customWidth="1"/>
    <col min="6" max="6" width="8.83203125" style="1" customWidth="1"/>
    <col min="7" max="7" width="12.83203125" style="1" customWidth="1"/>
    <col min="8" max="8" width="8.83203125" style="1" customWidth="1"/>
    <col min="9" max="16384" width="8.83203125" style="1"/>
  </cols>
  <sheetData>
    <row r="1" spans="1:8" ht="24" customHeight="1">
      <c r="A1" s="18" t="s">
        <v>309</v>
      </c>
      <c r="B1" s="10"/>
      <c r="C1" s="10"/>
      <c r="D1" s="10"/>
      <c r="E1" s="10"/>
      <c r="F1" s="10"/>
      <c r="G1" s="10"/>
      <c r="H1" s="11" t="s">
        <v>322</v>
      </c>
    </row>
    <row r="2" spans="1:8" ht="24" customHeight="1">
      <c r="A2" s="12"/>
      <c r="B2" s="13" t="s">
        <v>289</v>
      </c>
      <c r="C2" s="14" t="s">
        <v>298</v>
      </c>
      <c r="D2" s="14" t="s">
        <v>0</v>
      </c>
      <c r="E2" s="14" t="s">
        <v>22</v>
      </c>
      <c r="F2" s="14" t="s">
        <v>1</v>
      </c>
      <c r="G2" s="14" t="s">
        <v>2</v>
      </c>
      <c r="H2" s="14" t="s">
        <v>3</v>
      </c>
    </row>
    <row r="3" spans="1:8" ht="24" customHeight="1">
      <c r="A3" s="60" t="s">
        <v>290</v>
      </c>
      <c r="B3" s="20" t="s">
        <v>301</v>
      </c>
      <c r="C3" s="81" t="s">
        <v>308</v>
      </c>
      <c r="D3" s="20"/>
      <c r="E3" s="20"/>
      <c r="F3" s="20"/>
      <c r="G3" s="20"/>
      <c r="H3" s="20"/>
    </row>
    <row r="4" spans="1:8" ht="24" customHeight="1">
      <c r="A4" s="61" t="s">
        <v>286</v>
      </c>
      <c r="B4" s="22" t="s">
        <v>23</v>
      </c>
      <c r="C4" s="22"/>
      <c r="D4" s="23"/>
      <c r="E4" s="23"/>
      <c r="F4" s="23"/>
      <c r="G4" s="24"/>
      <c r="H4" s="23"/>
    </row>
    <row r="5" spans="1:8" ht="24" customHeight="1">
      <c r="A5" s="21" t="s">
        <v>291</v>
      </c>
      <c r="B5" s="23" t="s">
        <v>24</v>
      </c>
      <c r="C5" s="23"/>
      <c r="D5" s="23">
        <v>1</v>
      </c>
      <c r="E5" s="23" t="s">
        <v>4</v>
      </c>
      <c r="F5" s="23"/>
      <c r="G5" s="24">
        <f>G40</f>
        <v>0</v>
      </c>
      <c r="H5" s="23"/>
    </row>
    <row r="6" spans="1:8" ht="24" customHeight="1">
      <c r="A6" s="21" t="s">
        <v>292</v>
      </c>
      <c r="B6" s="23" t="s">
        <v>25</v>
      </c>
      <c r="C6" s="23"/>
      <c r="D6" s="23">
        <v>1</v>
      </c>
      <c r="E6" s="23" t="s">
        <v>4</v>
      </c>
      <c r="F6" s="23"/>
      <c r="G6" s="25">
        <f>G49</f>
        <v>0</v>
      </c>
      <c r="H6" s="23"/>
    </row>
    <row r="7" spans="1:8" ht="24" customHeight="1">
      <c r="A7" s="21" t="s">
        <v>293</v>
      </c>
      <c r="B7" s="23" t="s">
        <v>26</v>
      </c>
      <c r="C7" s="23"/>
      <c r="D7" s="23">
        <v>1</v>
      </c>
      <c r="E7" s="23" t="s">
        <v>4</v>
      </c>
      <c r="F7" s="23"/>
      <c r="G7" s="25">
        <f>G55</f>
        <v>0</v>
      </c>
      <c r="H7" s="23"/>
    </row>
    <row r="8" spans="1:8" ht="24" customHeight="1">
      <c r="A8" s="21" t="s">
        <v>294</v>
      </c>
      <c r="B8" s="23" t="s">
        <v>27</v>
      </c>
      <c r="C8" s="23"/>
      <c r="D8" s="23">
        <v>1</v>
      </c>
      <c r="E8" s="23" t="s">
        <v>4</v>
      </c>
      <c r="F8" s="23"/>
      <c r="G8" s="25">
        <f>G65</f>
        <v>0</v>
      </c>
      <c r="H8" s="26"/>
    </row>
    <row r="9" spans="1:8" ht="24" customHeight="1">
      <c r="A9" s="21" t="s">
        <v>295</v>
      </c>
      <c r="B9" s="23" t="s">
        <v>28</v>
      </c>
      <c r="C9" s="23"/>
      <c r="D9" s="23">
        <v>1</v>
      </c>
      <c r="E9" s="23" t="s">
        <v>4</v>
      </c>
      <c r="F9" s="23"/>
      <c r="G9" s="25">
        <f>G78</f>
        <v>0</v>
      </c>
      <c r="H9" s="25"/>
    </row>
    <row r="10" spans="1:8" ht="24" customHeight="1">
      <c r="A10" s="21"/>
      <c r="B10" s="40" t="s">
        <v>311</v>
      </c>
      <c r="C10" s="26"/>
      <c r="D10" s="23"/>
      <c r="E10" s="23"/>
      <c r="F10" s="23"/>
      <c r="G10" s="25">
        <f>SUM(G5:G9)</f>
        <v>0</v>
      </c>
      <c r="H10" s="25"/>
    </row>
    <row r="11" spans="1:8" ht="24" customHeight="1">
      <c r="A11" s="21"/>
      <c r="B11" s="23"/>
      <c r="C11" s="23"/>
      <c r="D11" s="23"/>
      <c r="E11" s="23"/>
      <c r="F11" s="23"/>
      <c r="G11" s="25"/>
      <c r="H11" s="25"/>
    </row>
    <row r="12" spans="1:8" ht="24" customHeight="1">
      <c r="A12" s="61" t="s">
        <v>287</v>
      </c>
      <c r="B12" s="22" t="s">
        <v>29</v>
      </c>
      <c r="C12" s="22"/>
      <c r="D12" s="23"/>
      <c r="E12" s="23"/>
      <c r="F12" s="23"/>
      <c r="G12" s="27"/>
      <c r="H12" s="23"/>
    </row>
    <row r="13" spans="1:8" ht="24" customHeight="1">
      <c r="A13" s="21" t="s">
        <v>291</v>
      </c>
      <c r="B13" s="23" t="s">
        <v>30</v>
      </c>
      <c r="C13" s="23"/>
      <c r="D13" s="23">
        <v>1</v>
      </c>
      <c r="E13" s="23" t="s">
        <v>4</v>
      </c>
      <c r="F13" s="23"/>
      <c r="G13" s="25">
        <f>G113</f>
        <v>0</v>
      </c>
      <c r="H13" s="23"/>
    </row>
    <row r="14" spans="1:8" ht="24" customHeight="1">
      <c r="A14" s="21" t="s">
        <v>292</v>
      </c>
      <c r="B14" s="23" t="s">
        <v>31</v>
      </c>
      <c r="C14" s="23"/>
      <c r="D14" s="23">
        <v>1</v>
      </c>
      <c r="E14" s="23" t="s">
        <v>4</v>
      </c>
      <c r="F14" s="23"/>
      <c r="G14" s="25">
        <f>G121</f>
        <v>0</v>
      </c>
      <c r="H14" s="23"/>
    </row>
    <row r="15" spans="1:8" ht="24" customHeight="1">
      <c r="A15" s="21" t="s">
        <v>293</v>
      </c>
      <c r="B15" s="23" t="s">
        <v>32</v>
      </c>
      <c r="C15" s="23"/>
      <c r="D15" s="23">
        <v>1</v>
      </c>
      <c r="E15" s="23" t="s">
        <v>4</v>
      </c>
      <c r="F15" s="23"/>
      <c r="G15" s="25">
        <f>G127</f>
        <v>0</v>
      </c>
      <c r="H15" s="23"/>
    </row>
    <row r="16" spans="1:8" ht="24" customHeight="1">
      <c r="A16" s="21" t="s">
        <v>294</v>
      </c>
      <c r="B16" s="23" t="s">
        <v>33</v>
      </c>
      <c r="C16" s="23"/>
      <c r="D16" s="23">
        <v>1</v>
      </c>
      <c r="E16" s="23" t="s">
        <v>4</v>
      </c>
      <c r="F16" s="23"/>
      <c r="G16" s="25">
        <f>G135</f>
        <v>0</v>
      </c>
      <c r="H16" s="23"/>
    </row>
    <row r="17" spans="1:8" ht="24" customHeight="1">
      <c r="A17" s="21" t="s">
        <v>295</v>
      </c>
      <c r="B17" s="23" t="s">
        <v>34</v>
      </c>
      <c r="C17" s="23"/>
      <c r="D17" s="23">
        <v>1</v>
      </c>
      <c r="E17" s="23" t="s">
        <v>4</v>
      </c>
      <c r="F17" s="23"/>
      <c r="G17" s="25">
        <f>G143</f>
        <v>0</v>
      </c>
      <c r="H17" s="28"/>
    </row>
    <row r="18" spans="1:8" ht="24" customHeight="1">
      <c r="A18" s="21" t="s">
        <v>296</v>
      </c>
      <c r="B18" s="23" t="s">
        <v>35</v>
      </c>
      <c r="C18" s="23"/>
      <c r="D18" s="23">
        <v>1</v>
      </c>
      <c r="E18" s="23" t="s">
        <v>4</v>
      </c>
      <c r="F18" s="23"/>
      <c r="G18" s="25">
        <f>G149</f>
        <v>0</v>
      </c>
      <c r="H18" s="29"/>
    </row>
    <row r="19" spans="1:8" ht="24" customHeight="1">
      <c r="A19" s="21" t="s">
        <v>297</v>
      </c>
      <c r="B19" s="23" t="s">
        <v>36</v>
      </c>
      <c r="C19" s="23"/>
      <c r="D19" s="23">
        <v>1</v>
      </c>
      <c r="E19" s="23" t="s">
        <v>4</v>
      </c>
      <c r="F19" s="23"/>
      <c r="G19" s="25">
        <f>G157</f>
        <v>0</v>
      </c>
      <c r="H19" s="25"/>
    </row>
    <row r="20" spans="1:8" ht="24" customHeight="1">
      <c r="A20" s="21"/>
      <c r="B20" s="40" t="s">
        <v>310</v>
      </c>
      <c r="C20" s="26"/>
      <c r="D20" s="23"/>
      <c r="E20" s="23"/>
      <c r="F20" s="23"/>
      <c r="G20" s="27">
        <f>SUM(G13:G19)</f>
        <v>0</v>
      </c>
      <c r="H20" s="25"/>
    </row>
    <row r="21" spans="1:8" ht="24" customHeight="1">
      <c r="A21" s="21"/>
      <c r="B21" s="40" t="s">
        <v>37</v>
      </c>
      <c r="C21" s="26"/>
      <c r="D21" s="23"/>
      <c r="E21" s="23"/>
      <c r="F21" s="23"/>
      <c r="G21" s="32">
        <f>G10+G20</f>
        <v>0</v>
      </c>
      <c r="H21" s="25"/>
    </row>
    <row r="22" spans="1:8" ht="24" customHeight="1">
      <c r="A22" s="21"/>
      <c r="B22" s="23"/>
      <c r="C22" s="23"/>
      <c r="D22" s="23"/>
      <c r="E22" s="23"/>
      <c r="F22" s="23"/>
      <c r="G22" s="25"/>
      <c r="H22" s="25"/>
    </row>
    <row r="23" spans="1:8" ht="24" customHeight="1">
      <c r="A23" s="61" t="s">
        <v>288</v>
      </c>
      <c r="B23" s="22" t="s">
        <v>38</v>
      </c>
      <c r="C23" s="22"/>
      <c r="D23" s="23"/>
      <c r="E23" s="23"/>
      <c r="F23" s="23"/>
      <c r="G23" s="32"/>
      <c r="H23" s="25"/>
    </row>
    <row r="24" spans="1:8" ht="24" customHeight="1">
      <c r="A24" s="21" t="s">
        <v>291</v>
      </c>
      <c r="B24" s="23" t="s">
        <v>39</v>
      </c>
      <c r="C24" s="23"/>
      <c r="D24" s="23">
        <v>1</v>
      </c>
      <c r="E24" s="23" t="s">
        <v>4</v>
      </c>
      <c r="F24" s="23"/>
      <c r="G24" s="25">
        <v>0</v>
      </c>
      <c r="H24" s="25"/>
    </row>
    <row r="25" spans="1:8" ht="24" customHeight="1">
      <c r="A25" s="21" t="s">
        <v>292</v>
      </c>
      <c r="B25" s="23" t="s">
        <v>40</v>
      </c>
      <c r="C25" s="23"/>
      <c r="D25" s="23">
        <v>1</v>
      </c>
      <c r="E25" s="23" t="s">
        <v>4</v>
      </c>
      <c r="F25" s="23"/>
      <c r="G25" s="25">
        <v>0</v>
      </c>
      <c r="H25" s="25"/>
    </row>
    <row r="26" spans="1:8" ht="24" customHeight="1">
      <c r="A26" s="21" t="s">
        <v>293</v>
      </c>
      <c r="B26" s="23" t="s">
        <v>41</v>
      </c>
      <c r="C26" s="23"/>
      <c r="D26" s="23">
        <v>1</v>
      </c>
      <c r="E26" s="23" t="s">
        <v>4</v>
      </c>
      <c r="F26" s="23"/>
      <c r="G26" s="25">
        <v>0</v>
      </c>
      <c r="H26" s="25"/>
    </row>
    <row r="27" spans="1:8" ht="24" customHeight="1">
      <c r="A27" s="21"/>
      <c r="B27" s="40" t="s">
        <v>312</v>
      </c>
      <c r="C27" s="26"/>
      <c r="D27" s="23"/>
      <c r="E27" s="23"/>
      <c r="F27" s="23"/>
      <c r="G27" s="25">
        <f>SUM(G24:G26)</f>
        <v>0</v>
      </c>
      <c r="H27" s="25"/>
    </row>
    <row r="28" spans="1:8" ht="24" customHeight="1">
      <c r="A28" s="21"/>
      <c r="B28" s="23"/>
      <c r="C28" s="23"/>
      <c r="D28" s="23"/>
      <c r="E28" s="23"/>
      <c r="F28" s="23"/>
      <c r="G28" s="25"/>
      <c r="H28" s="25"/>
    </row>
    <row r="29" spans="1:8" ht="24" customHeight="1">
      <c r="A29" s="21"/>
      <c r="B29" s="23"/>
      <c r="C29" s="23"/>
      <c r="D29" s="23"/>
      <c r="E29" s="23"/>
      <c r="F29" s="23"/>
      <c r="G29" s="25"/>
      <c r="H29" s="25"/>
    </row>
    <row r="30" spans="1:8" ht="24" customHeight="1">
      <c r="A30" s="21"/>
      <c r="B30" s="23"/>
      <c r="C30" s="23"/>
      <c r="D30" s="23"/>
      <c r="E30" s="23"/>
      <c r="F30" s="23"/>
      <c r="G30" s="25"/>
      <c r="H30" s="25"/>
    </row>
    <row r="31" spans="1:8" ht="24" customHeight="1">
      <c r="A31" s="21"/>
      <c r="B31" s="23"/>
      <c r="C31" s="23"/>
      <c r="D31" s="23"/>
      <c r="E31" s="23"/>
      <c r="F31" s="23"/>
      <c r="G31" s="25"/>
      <c r="H31" s="25"/>
    </row>
    <row r="32" spans="1:8" ht="24" customHeight="1">
      <c r="A32" s="21"/>
      <c r="B32" s="23"/>
      <c r="C32" s="23"/>
      <c r="D32" s="23"/>
      <c r="E32" s="23"/>
      <c r="F32" s="23"/>
      <c r="G32" s="25"/>
      <c r="H32" s="25"/>
    </row>
    <row r="33" spans="1:8" ht="24" customHeight="1">
      <c r="A33" s="21"/>
      <c r="B33" s="23"/>
      <c r="C33" s="23"/>
      <c r="D33" s="23"/>
      <c r="E33" s="23"/>
      <c r="F33" s="23"/>
      <c r="G33" s="25"/>
      <c r="H33" s="25"/>
    </row>
    <row r="34" spans="1:8" ht="24" customHeight="1">
      <c r="A34" s="34"/>
      <c r="B34" s="42" t="s">
        <v>42</v>
      </c>
      <c r="C34" s="35"/>
      <c r="D34" s="36"/>
      <c r="E34" s="36"/>
      <c r="F34" s="36"/>
      <c r="G34" s="37">
        <f>G21+G27</f>
        <v>0</v>
      </c>
      <c r="H34" s="38"/>
    </row>
    <row r="35" spans="1:8" ht="24" customHeight="1">
      <c r="A35" s="18" t="s">
        <v>309</v>
      </c>
      <c r="B35" s="39"/>
      <c r="C35" s="39"/>
      <c r="D35" s="39"/>
      <c r="E35" s="39"/>
      <c r="F35" s="39"/>
      <c r="G35" s="39"/>
      <c r="H35" s="11" t="s">
        <v>323</v>
      </c>
    </row>
    <row r="36" spans="1:8" ht="24" customHeight="1">
      <c r="A36" s="12"/>
      <c r="B36" s="13" t="s">
        <v>289</v>
      </c>
      <c r="C36" s="14" t="s">
        <v>298</v>
      </c>
      <c r="D36" s="14" t="s">
        <v>0</v>
      </c>
      <c r="E36" s="2" t="s">
        <v>22</v>
      </c>
      <c r="F36" s="2" t="s">
        <v>1</v>
      </c>
      <c r="G36" s="2" t="s">
        <v>2</v>
      </c>
      <c r="H36" s="2" t="s">
        <v>3</v>
      </c>
    </row>
    <row r="37" spans="1:8" ht="24" customHeight="1">
      <c r="A37" s="60" t="s">
        <v>286</v>
      </c>
      <c r="B37" s="20" t="s">
        <v>43</v>
      </c>
      <c r="C37" s="20"/>
      <c r="D37" s="43"/>
      <c r="E37" s="44"/>
      <c r="F37" s="44"/>
      <c r="G37" s="44"/>
      <c r="H37" s="44"/>
    </row>
    <row r="38" spans="1:8" ht="24" customHeight="1">
      <c r="A38" s="61" t="s">
        <v>291</v>
      </c>
      <c r="B38" s="22" t="s">
        <v>24</v>
      </c>
      <c r="C38" s="22"/>
      <c r="D38" s="40"/>
      <c r="E38" s="23"/>
      <c r="F38" s="23"/>
      <c r="G38" s="23"/>
      <c r="H38" s="23"/>
    </row>
    <row r="39" spans="1:8" ht="24" customHeight="1">
      <c r="A39" s="21"/>
      <c r="B39" s="23" t="s">
        <v>44</v>
      </c>
      <c r="C39" s="23" t="s">
        <v>369</v>
      </c>
      <c r="D39" s="45">
        <v>1988</v>
      </c>
      <c r="E39" s="23" t="s">
        <v>45</v>
      </c>
      <c r="F39" s="25">
        <v>0</v>
      </c>
      <c r="G39" s="25">
        <f>D39*F39</f>
        <v>0</v>
      </c>
      <c r="H39" s="23"/>
    </row>
    <row r="40" spans="1:8" ht="24" customHeight="1">
      <c r="A40" s="21"/>
      <c r="B40" s="40" t="s">
        <v>362</v>
      </c>
      <c r="C40" s="23"/>
      <c r="D40" s="45"/>
      <c r="E40" s="23"/>
      <c r="F40" s="25"/>
      <c r="G40" s="25">
        <f>SUM(G39)</f>
        <v>0</v>
      </c>
      <c r="H40" s="23"/>
    </row>
    <row r="41" spans="1:8" ht="24" customHeight="1">
      <c r="A41" s="21"/>
      <c r="B41" s="23"/>
      <c r="C41" s="23"/>
      <c r="D41" s="45"/>
      <c r="E41" s="23"/>
      <c r="F41" s="25"/>
      <c r="G41" s="25"/>
      <c r="H41" s="23"/>
    </row>
    <row r="42" spans="1:8" ht="24" customHeight="1">
      <c r="A42" s="61" t="s">
        <v>292</v>
      </c>
      <c r="B42" s="22" t="s">
        <v>46</v>
      </c>
      <c r="C42" s="22"/>
      <c r="D42" s="23"/>
      <c r="E42" s="23"/>
      <c r="F42" s="25"/>
      <c r="G42" s="25"/>
      <c r="H42" s="23"/>
    </row>
    <row r="43" spans="1:8" ht="24" customHeight="1">
      <c r="A43" s="21"/>
      <c r="B43" s="23" t="s">
        <v>47</v>
      </c>
      <c r="C43" s="23"/>
      <c r="D43" s="46">
        <v>1988</v>
      </c>
      <c r="E43" s="23" t="s">
        <v>45</v>
      </c>
      <c r="F43" s="25">
        <v>0</v>
      </c>
      <c r="G43" s="25">
        <f>D43*F43</f>
        <v>0</v>
      </c>
      <c r="H43" s="23"/>
    </row>
    <row r="44" spans="1:8" ht="24" customHeight="1">
      <c r="A44" s="21"/>
      <c r="B44" s="23" t="s">
        <v>48</v>
      </c>
      <c r="C44" s="23"/>
      <c r="D44" s="23">
        <v>335</v>
      </c>
      <c r="E44" s="23" t="s">
        <v>49</v>
      </c>
      <c r="F44" s="25">
        <v>0</v>
      </c>
      <c r="G44" s="25">
        <f t="shared" ref="G44:G48" si="0">D44*F44</f>
        <v>0</v>
      </c>
      <c r="H44" s="23"/>
    </row>
    <row r="45" spans="1:8" ht="24" customHeight="1">
      <c r="A45" s="21"/>
      <c r="B45" s="23" t="s">
        <v>50</v>
      </c>
      <c r="C45" s="23"/>
      <c r="D45" s="23">
        <v>54</v>
      </c>
      <c r="E45" s="23" t="s">
        <v>51</v>
      </c>
      <c r="F45" s="25">
        <v>0</v>
      </c>
      <c r="G45" s="25">
        <f t="shared" si="0"/>
        <v>0</v>
      </c>
      <c r="H45" s="23"/>
    </row>
    <row r="46" spans="1:8" ht="24" customHeight="1">
      <c r="A46" s="21"/>
      <c r="B46" s="23" t="s">
        <v>52</v>
      </c>
      <c r="C46" s="23"/>
      <c r="D46" s="23">
        <v>48</v>
      </c>
      <c r="E46" s="23" t="s">
        <v>51</v>
      </c>
      <c r="F46" s="25">
        <v>0</v>
      </c>
      <c r="G46" s="25">
        <f t="shared" si="0"/>
        <v>0</v>
      </c>
      <c r="H46" s="23"/>
    </row>
    <row r="47" spans="1:8" ht="24" customHeight="1">
      <c r="A47" s="21"/>
      <c r="B47" s="23" t="s">
        <v>53</v>
      </c>
      <c r="C47" s="23"/>
      <c r="D47" s="23">
        <v>4</v>
      </c>
      <c r="E47" s="23" t="s">
        <v>54</v>
      </c>
      <c r="F47" s="25">
        <v>0</v>
      </c>
      <c r="G47" s="25">
        <f t="shared" si="0"/>
        <v>0</v>
      </c>
      <c r="H47" s="23"/>
    </row>
    <row r="48" spans="1:8" ht="24" customHeight="1">
      <c r="A48" s="21"/>
      <c r="B48" s="23" t="s">
        <v>55</v>
      </c>
      <c r="C48" s="23"/>
      <c r="D48" s="23">
        <v>1</v>
      </c>
      <c r="E48" s="23" t="s">
        <v>4</v>
      </c>
      <c r="F48" s="25">
        <v>0</v>
      </c>
      <c r="G48" s="25">
        <f t="shared" si="0"/>
        <v>0</v>
      </c>
      <c r="H48" s="23"/>
    </row>
    <row r="49" spans="1:8" ht="24" customHeight="1">
      <c r="A49" s="21"/>
      <c r="B49" s="40" t="s">
        <v>364</v>
      </c>
      <c r="C49" s="23"/>
      <c r="D49" s="23"/>
      <c r="E49" s="23"/>
      <c r="F49" s="25"/>
      <c r="G49" s="25">
        <f>SUM(G43:G48)</f>
        <v>0</v>
      </c>
      <c r="H49" s="23"/>
    </row>
    <row r="50" spans="1:8" ht="24" customHeight="1">
      <c r="A50" s="21"/>
      <c r="B50" s="23"/>
      <c r="C50" s="23"/>
      <c r="D50" s="23"/>
      <c r="E50" s="23"/>
      <c r="F50" s="25"/>
      <c r="G50" s="25"/>
      <c r="H50" s="23"/>
    </row>
    <row r="51" spans="1:8" ht="24" customHeight="1">
      <c r="A51" s="61" t="s">
        <v>293</v>
      </c>
      <c r="B51" s="22" t="s">
        <v>56</v>
      </c>
      <c r="C51" s="22"/>
      <c r="D51" s="23"/>
      <c r="E51" s="23"/>
      <c r="F51" s="25"/>
      <c r="G51" s="25"/>
      <c r="H51" s="23"/>
    </row>
    <row r="52" spans="1:8" ht="24" customHeight="1">
      <c r="A52" s="21"/>
      <c r="B52" s="23" t="s">
        <v>300</v>
      </c>
      <c r="C52" s="23" t="s">
        <v>299</v>
      </c>
      <c r="D52" s="47">
        <v>2060</v>
      </c>
      <c r="E52" s="23" t="s">
        <v>45</v>
      </c>
      <c r="F52" s="25">
        <v>0</v>
      </c>
      <c r="G52" s="25">
        <f t="shared" ref="G52:G54" si="1">D52*F52</f>
        <v>0</v>
      </c>
      <c r="H52" s="23"/>
    </row>
    <row r="53" spans="1:8" ht="24" customHeight="1">
      <c r="A53" s="21"/>
      <c r="B53" s="23" t="s">
        <v>57</v>
      </c>
      <c r="C53" s="23"/>
      <c r="D53" s="23">
        <v>1</v>
      </c>
      <c r="E53" s="23" t="s">
        <v>4</v>
      </c>
      <c r="F53" s="25">
        <v>0</v>
      </c>
      <c r="G53" s="25">
        <f t="shared" si="1"/>
        <v>0</v>
      </c>
      <c r="H53" s="23"/>
    </row>
    <row r="54" spans="1:8" ht="24" customHeight="1">
      <c r="A54" s="21"/>
      <c r="B54" s="23" t="s">
        <v>53</v>
      </c>
      <c r="C54" s="23"/>
      <c r="D54" s="23">
        <v>4</v>
      </c>
      <c r="E54" s="23" t="s">
        <v>54</v>
      </c>
      <c r="F54" s="25">
        <v>0</v>
      </c>
      <c r="G54" s="25">
        <f t="shared" si="1"/>
        <v>0</v>
      </c>
      <c r="H54" s="23"/>
    </row>
    <row r="55" spans="1:8" ht="24" customHeight="1">
      <c r="A55" s="21"/>
      <c r="B55" s="40" t="s">
        <v>365</v>
      </c>
      <c r="C55" s="23"/>
      <c r="D55" s="23"/>
      <c r="E55" s="23"/>
      <c r="F55" s="25"/>
      <c r="G55" s="25">
        <f>SUM(G52:G54)</f>
        <v>0</v>
      </c>
      <c r="H55" s="23"/>
    </row>
    <row r="56" spans="1:8" ht="24" customHeight="1">
      <c r="A56" s="21"/>
      <c r="B56" s="23"/>
      <c r="C56" s="23"/>
      <c r="D56" s="23"/>
      <c r="E56" s="23"/>
      <c r="F56" s="25"/>
      <c r="G56" s="25"/>
      <c r="H56" s="23"/>
    </row>
    <row r="57" spans="1:8" ht="24" customHeight="1">
      <c r="A57" s="61" t="s">
        <v>294</v>
      </c>
      <c r="B57" s="22" t="s">
        <v>27</v>
      </c>
      <c r="C57" s="22"/>
      <c r="D57" s="23"/>
      <c r="E57" s="23"/>
      <c r="F57" s="25"/>
      <c r="G57" s="25"/>
      <c r="H57" s="23"/>
    </row>
    <row r="58" spans="1:8" ht="24" customHeight="1">
      <c r="A58" s="21"/>
      <c r="B58" s="23" t="s">
        <v>58</v>
      </c>
      <c r="C58" s="23" t="s">
        <v>368</v>
      </c>
      <c r="D58" s="47">
        <v>2060</v>
      </c>
      <c r="E58" s="23" t="s">
        <v>59</v>
      </c>
      <c r="F58" s="25">
        <v>0</v>
      </c>
      <c r="G58" s="25">
        <f>D58*F58</f>
        <v>0</v>
      </c>
      <c r="H58" s="23"/>
    </row>
    <row r="59" spans="1:8" ht="24" customHeight="1">
      <c r="A59" s="21"/>
      <c r="B59" s="23" t="s">
        <v>60</v>
      </c>
      <c r="C59" s="23"/>
      <c r="D59" s="47">
        <v>2060</v>
      </c>
      <c r="E59" s="23" t="s">
        <v>59</v>
      </c>
      <c r="F59" s="25">
        <v>0</v>
      </c>
      <c r="G59" s="25">
        <f t="shared" ref="G59:G64" si="2">D59*F59</f>
        <v>0</v>
      </c>
      <c r="H59" s="23"/>
    </row>
    <row r="60" spans="1:8" ht="24" customHeight="1">
      <c r="A60" s="21"/>
      <c r="B60" s="23" t="s">
        <v>61</v>
      </c>
      <c r="C60" s="23"/>
      <c r="D60" s="47">
        <v>2060</v>
      </c>
      <c r="E60" s="23" t="s">
        <v>59</v>
      </c>
      <c r="F60" s="25">
        <v>0</v>
      </c>
      <c r="G60" s="25">
        <f t="shared" si="2"/>
        <v>0</v>
      </c>
      <c r="H60" s="23"/>
    </row>
    <row r="61" spans="1:8" ht="24" customHeight="1">
      <c r="A61" s="21"/>
      <c r="B61" s="23" t="s">
        <v>62</v>
      </c>
      <c r="C61" s="23"/>
      <c r="D61" s="47">
        <v>2060</v>
      </c>
      <c r="E61" s="23" t="s">
        <v>59</v>
      </c>
      <c r="F61" s="25">
        <v>0</v>
      </c>
      <c r="G61" s="25">
        <f t="shared" si="2"/>
        <v>0</v>
      </c>
      <c r="H61" s="23"/>
    </row>
    <row r="62" spans="1:8" ht="24" customHeight="1">
      <c r="A62" s="21"/>
      <c r="B62" s="23" t="s">
        <v>63</v>
      </c>
      <c r="C62" s="23"/>
      <c r="D62" s="23">
        <v>1</v>
      </c>
      <c r="E62" s="23" t="s">
        <v>4</v>
      </c>
      <c r="F62" s="25">
        <v>0</v>
      </c>
      <c r="G62" s="25">
        <f t="shared" si="2"/>
        <v>0</v>
      </c>
      <c r="H62" s="23"/>
    </row>
    <row r="63" spans="1:8" ht="24" customHeight="1">
      <c r="A63" s="21"/>
      <c r="B63" s="23" t="s">
        <v>64</v>
      </c>
      <c r="C63" s="23"/>
      <c r="D63" s="23">
        <v>15</v>
      </c>
      <c r="E63" s="23" t="s">
        <v>4</v>
      </c>
      <c r="F63" s="25">
        <v>0</v>
      </c>
      <c r="G63" s="25">
        <f t="shared" si="2"/>
        <v>0</v>
      </c>
      <c r="H63" s="23"/>
    </row>
    <row r="64" spans="1:8" ht="24" customHeight="1">
      <c r="A64" s="21"/>
      <c r="B64" s="23" t="s">
        <v>65</v>
      </c>
      <c r="C64" s="23"/>
      <c r="D64" s="23">
        <v>6</v>
      </c>
      <c r="E64" s="23" t="s">
        <v>4</v>
      </c>
      <c r="F64" s="25">
        <v>0</v>
      </c>
      <c r="G64" s="25">
        <f t="shared" si="2"/>
        <v>0</v>
      </c>
      <c r="H64" s="23"/>
    </row>
    <row r="65" spans="1:8" ht="24" customHeight="1">
      <c r="A65" s="21"/>
      <c r="B65" s="40" t="s">
        <v>367</v>
      </c>
      <c r="C65" s="23"/>
      <c r="D65" s="23"/>
      <c r="E65" s="23"/>
      <c r="F65" s="25"/>
      <c r="G65" s="25">
        <f>SUM(G58:G64)</f>
        <v>0</v>
      </c>
      <c r="H65" s="23"/>
    </row>
    <row r="66" spans="1:8" ht="24" customHeight="1">
      <c r="A66" s="21"/>
      <c r="B66" s="40"/>
      <c r="C66" s="23"/>
      <c r="D66" s="23"/>
      <c r="E66" s="23"/>
      <c r="F66" s="25"/>
      <c r="G66" s="25"/>
      <c r="H66" s="23"/>
    </row>
    <row r="67" spans="1:8" ht="24" customHeight="1">
      <c r="A67" s="21"/>
      <c r="B67" s="23"/>
      <c r="C67" s="23"/>
      <c r="D67" s="23"/>
      <c r="E67" s="23"/>
      <c r="F67" s="23"/>
      <c r="G67" s="25"/>
      <c r="H67" s="25"/>
    </row>
    <row r="68" spans="1:8" ht="24" customHeight="1">
      <c r="A68" s="34"/>
      <c r="B68" s="38"/>
      <c r="C68" s="38"/>
      <c r="D68" s="38"/>
      <c r="E68" s="38"/>
      <c r="F68" s="38"/>
      <c r="G68" s="48"/>
      <c r="H68" s="48"/>
    </row>
    <row r="69" spans="1:8" ht="24" customHeight="1">
      <c r="A69" s="18" t="s">
        <v>309</v>
      </c>
      <c r="B69" s="39"/>
      <c r="C69" s="39"/>
      <c r="D69" s="39"/>
      <c r="E69" s="39"/>
      <c r="F69" s="39"/>
      <c r="G69" s="39"/>
      <c r="H69" s="11" t="s">
        <v>324</v>
      </c>
    </row>
    <row r="70" spans="1:8" ht="24" customHeight="1">
      <c r="A70" s="12"/>
      <c r="B70" s="13" t="s">
        <v>289</v>
      </c>
      <c r="C70" s="14" t="s">
        <v>298</v>
      </c>
      <c r="D70" s="14" t="s">
        <v>0</v>
      </c>
      <c r="E70" s="2" t="s">
        <v>22</v>
      </c>
      <c r="F70" s="2" t="s">
        <v>1</v>
      </c>
      <c r="G70" s="2" t="s">
        <v>2</v>
      </c>
      <c r="H70" s="2" t="s">
        <v>3</v>
      </c>
    </row>
    <row r="71" spans="1:8" ht="24" customHeight="1">
      <c r="A71" s="60" t="s">
        <v>295</v>
      </c>
      <c r="B71" s="49" t="s">
        <v>28</v>
      </c>
      <c r="C71" s="49"/>
      <c r="D71" s="44"/>
      <c r="E71" s="50"/>
      <c r="F71" s="44"/>
      <c r="G71" s="44"/>
      <c r="H71" s="44"/>
    </row>
    <row r="72" spans="1:8" ht="24" customHeight="1">
      <c r="A72" s="21"/>
      <c r="B72" s="23" t="s">
        <v>302</v>
      </c>
      <c r="C72" s="23" t="s">
        <v>303</v>
      </c>
      <c r="D72" s="46">
        <v>2680</v>
      </c>
      <c r="E72" s="23" t="s">
        <v>45</v>
      </c>
      <c r="F72" s="25">
        <v>0</v>
      </c>
      <c r="G72" s="25">
        <f>D72*F72</f>
        <v>0</v>
      </c>
      <c r="H72" s="23"/>
    </row>
    <row r="73" spans="1:8" ht="24" customHeight="1">
      <c r="A73" s="21"/>
      <c r="B73" s="23" t="s">
        <v>304</v>
      </c>
      <c r="C73" s="23" t="s">
        <v>305</v>
      </c>
      <c r="D73" s="51">
        <v>70</v>
      </c>
      <c r="E73" s="23" t="s">
        <v>45</v>
      </c>
      <c r="F73" s="25">
        <v>0</v>
      </c>
      <c r="G73" s="25">
        <f t="shared" ref="G73:G77" si="3">D73*F73</f>
        <v>0</v>
      </c>
      <c r="H73" s="23"/>
    </row>
    <row r="74" spans="1:8" ht="24" customHeight="1">
      <c r="A74" s="21"/>
      <c r="B74" s="23" t="s">
        <v>66</v>
      </c>
      <c r="C74" s="23"/>
      <c r="D74" s="51">
        <v>90</v>
      </c>
      <c r="E74" s="23" t="s">
        <v>67</v>
      </c>
      <c r="F74" s="25">
        <v>0</v>
      </c>
      <c r="G74" s="25">
        <f t="shared" si="3"/>
        <v>0</v>
      </c>
      <c r="H74" s="23"/>
    </row>
    <row r="75" spans="1:8" ht="24" customHeight="1">
      <c r="A75" s="21"/>
      <c r="B75" s="58" t="s">
        <v>68</v>
      </c>
      <c r="C75" s="23"/>
      <c r="D75" s="51">
        <v>44</v>
      </c>
      <c r="E75" s="23" t="s">
        <v>69</v>
      </c>
      <c r="F75" s="25">
        <v>0</v>
      </c>
      <c r="G75" s="25">
        <f t="shared" si="3"/>
        <v>0</v>
      </c>
      <c r="H75" s="23"/>
    </row>
    <row r="76" spans="1:8" ht="24" customHeight="1">
      <c r="A76" s="21"/>
      <c r="B76" s="23" t="s">
        <v>306</v>
      </c>
      <c r="C76" s="23" t="s">
        <v>307</v>
      </c>
      <c r="D76" s="46">
        <v>105</v>
      </c>
      <c r="E76" s="23" t="s">
        <v>69</v>
      </c>
      <c r="F76" s="25">
        <v>0</v>
      </c>
      <c r="G76" s="25">
        <f t="shared" si="3"/>
        <v>0</v>
      </c>
      <c r="H76" s="23"/>
    </row>
    <row r="77" spans="1:8" ht="24" customHeight="1">
      <c r="A77" s="21"/>
      <c r="B77" s="23" t="s">
        <v>70</v>
      </c>
      <c r="C77" s="23"/>
      <c r="D77" s="23">
        <v>1</v>
      </c>
      <c r="E77" s="23" t="s">
        <v>4</v>
      </c>
      <c r="F77" s="25">
        <v>0</v>
      </c>
      <c r="G77" s="25">
        <f t="shared" si="3"/>
        <v>0</v>
      </c>
      <c r="H77" s="23"/>
    </row>
    <row r="78" spans="1:8" ht="24" customHeight="1">
      <c r="A78" s="21"/>
      <c r="B78" s="40" t="s">
        <v>370</v>
      </c>
      <c r="C78" s="23"/>
      <c r="D78" s="23"/>
      <c r="E78" s="23"/>
      <c r="F78" s="25"/>
      <c r="G78" s="25">
        <f>SUM(G72:G77)</f>
        <v>0</v>
      </c>
      <c r="H78" s="23"/>
    </row>
    <row r="79" spans="1:8" ht="24" customHeight="1">
      <c r="A79" s="21"/>
      <c r="B79" s="23"/>
      <c r="C79" s="23"/>
      <c r="D79" s="23"/>
      <c r="E79" s="23"/>
      <c r="F79" s="23"/>
      <c r="G79" s="25"/>
      <c r="H79" s="25"/>
    </row>
    <row r="80" spans="1:8" ht="24" customHeight="1">
      <c r="A80" s="21"/>
      <c r="B80" s="23"/>
      <c r="C80" s="23"/>
      <c r="D80" s="23"/>
      <c r="E80" s="23"/>
      <c r="F80" s="23"/>
      <c r="G80" s="25"/>
      <c r="H80" s="25"/>
    </row>
    <row r="81" spans="1:8" ht="24" customHeight="1">
      <c r="A81" s="21"/>
      <c r="B81" s="23"/>
      <c r="C81" s="23"/>
      <c r="D81" s="23"/>
      <c r="E81" s="23"/>
      <c r="F81" s="23"/>
      <c r="G81" s="25"/>
      <c r="H81" s="25"/>
    </row>
    <row r="82" spans="1:8" ht="24" customHeight="1">
      <c r="A82" s="21"/>
      <c r="B82" s="23"/>
      <c r="C82" s="23"/>
      <c r="D82" s="23"/>
      <c r="E82" s="23"/>
      <c r="F82" s="23"/>
      <c r="G82" s="25"/>
      <c r="H82" s="25"/>
    </row>
    <row r="83" spans="1:8" ht="24" customHeight="1">
      <c r="A83" s="21"/>
      <c r="B83" s="23"/>
      <c r="C83" s="23"/>
      <c r="D83" s="23"/>
      <c r="E83" s="23"/>
      <c r="F83" s="23"/>
      <c r="G83" s="25"/>
      <c r="H83" s="25"/>
    </row>
    <row r="84" spans="1:8" ht="24" customHeight="1">
      <c r="A84" s="21"/>
      <c r="B84" s="23"/>
      <c r="C84" s="23"/>
      <c r="D84" s="23"/>
      <c r="E84" s="23"/>
      <c r="F84" s="23"/>
      <c r="G84" s="25"/>
      <c r="H84" s="25"/>
    </row>
    <row r="85" spans="1:8" ht="24" customHeight="1">
      <c r="A85" s="21"/>
      <c r="B85" s="23"/>
      <c r="C85" s="23"/>
      <c r="D85" s="23"/>
      <c r="E85" s="23"/>
      <c r="F85" s="23"/>
      <c r="G85" s="25"/>
      <c r="H85" s="25"/>
    </row>
    <row r="86" spans="1:8" ht="24" customHeight="1">
      <c r="A86" s="21"/>
      <c r="B86" s="23"/>
      <c r="C86" s="23"/>
      <c r="D86" s="23"/>
      <c r="E86" s="23"/>
      <c r="F86" s="23"/>
      <c r="G86" s="25"/>
      <c r="H86" s="25"/>
    </row>
    <row r="87" spans="1:8" ht="24" customHeight="1">
      <c r="A87" s="21"/>
      <c r="B87" s="23"/>
      <c r="C87" s="23"/>
      <c r="D87" s="23"/>
      <c r="E87" s="23"/>
      <c r="F87" s="23"/>
      <c r="G87" s="25"/>
      <c r="H87" s="25"/>
    </row>
    <row r="88" spans="1:8" ht="24" customHeight="1">
      <c r="A88" s="21"/>
      <c r="B88" s="23"/>
      <c r="C88" s="23"/>
      <c r="D88" s="23"/>
      <c r="E88" s="23"/>
      <c r="F88" s="23"/>
      <c r="G88" s="25"/>
      <c r="H88" s="25"/>
    </row>
    <row r="89" spans="1:8" ht="24" customHeight="1">
      <c r="A89" s="21"/>
      <c r="B89" s="23"/>
      <c r="C89" s="23"/>
      <c r="D89" s="23"/>
      <c r="E89" s="23"/>
      <c r="F89" s="23"/>
      <c r="G89" s="25"/>
      <c r="H89" s="25"/>
    </row>
    <row r="90" spans="1:8" ht="24" customHeight="1">
      <c r="A90" s="21"/>
      <c r="B90" s="23"/>
      <c r="C90" s="23"/>
      <c r="D90" s="23"/>
      <c r="E90" s="23"/>
      <c r="F90" s="23"/>
      <c r="G90" s="25"/>
      <c r="H90" s="25"/>
    </row>
    <row r="91" spans="1:8" ht="24" customHeight="1">
      <c r="A91" s="21"/>
      <c r="B91" s="23"/>
      <c r="C91" s="23"/>
      <c r="D91" s="23"/>
      <c r="E91" s="23"/>
      <c r="F91" s="23"/>
      <c r="G91" s="25"/>
      <c r="H91" s="25"/>
    </row>
    <row r="92" spans="1:8" ht="24" customHeight="1">
      <c r="A92" s="21"/>
      <c r="B92" s="23"/>
      <c r="C92" s="23"/>
      <c r="D92" s="23"/>
      <c r="E92" s="23"/>
      <c r="F92" s="23"/>
      <c r="G92" s="25"/>
      <c r="H92" s="25"/>
    </row>
    <row r="93" spans="1:8" ht="24" customHeight="1">
      <c r="A93" s="21"/>
      <c r="B93" s="23"/>
      <c r="C93" s="23"/>
      <c r="D93" s="23"/>
      <c r="E93" s="23"/>
      <c r="F93" s="23"/>
      <c r="G93" s="25"/>
      <c r="H93" s="25"/>
    </row>
    <row r="94" spans="1:8" ht="24" customHeight="1">
      <c r="A94" s="21"/>
      <c r="B94" s="23"/>
      <c r="C94" s="23"/>
      <c r="D94" s="23"/>
      <c r="E94" s="23"/>
      <c r="F94" s="23"/>
      <c r="G94" s="25"/>
      <c r="H94" s="25"/>
    </row>
    <row r="95" spans="1:8" ht="24" customHeight="1">
      <c r="A95" s="21"/>
      <c r="B95" s="23"/>
      <c r="C95" s="23"/>
      <c r="D95" s="23"/>
      <c r="E95" s="23"/>
      <c r="F95" s="23"/>
      <c r="G95" s="25"/>
      <c r="H95" s="25"/>
    </row>
    <row r="96" spans="1:8" ht="24" customHeight="1">
      <c r="A96" s="21"/>
      <c r="B96" s="23"/>
      <c r="C96" s="23"/>
      <c r="D96" s="23"/>
      <c r="E96" s="23"/>
      <c r="F96" s="23"/>
      <c r="G96" s="25"/>
      <c r="H96" s="25"/>
    </row>
    <row r="97" spans="1:8" ht="24" customHeight="1">
      <c r="A97" s="21"/>
      <c r="B97" s="23"/>
      <c r="C97" s="23"/>
      <c r="D97" s="23"/>
      <c r="E97" s="23"/>
      <c r="F97" s="23"/>
      <c r="G97" s="25"/>
      <c r="H97" s="25"/>
    </row>
    <row r="98" spans="1:8" ht="24" customHeight="1">
      <c r="A98" s="21"/>
      <c r="B98" s="23"/>
      <c r="C98" s="23"/>
      <c r="D98" s="23"/>
      <c r="E98" s="23"/>
      <c r="F98" s="23"/>
      <c r="G98" s="25"/>
      <c r="H98" s="25"/>
    </row>
    <row r="99" spans="1:8" ht="24" customHeight="1">
      <c r="A99" s="21"/>
      <c r="B99" s="23"/>
      <c r="C99" s="23"/>
      <c r="D99" s="23"/>
      <c r="E99" s="23"/>
      <c r="F99" s="23"/>
      <c r="G99" s="25"/>
      <c r="H99" s="25"/>
    </row>
    <row r="100" spans="1:8" ht="24" customHeight="1">
      <c r="A100" s="21"/>
      <c r="B100" s="23"/>
      <c r="C100" s="23"/>
      <c r="D100" s="23"/>
      <c r="E100" s="23"/>
      <c r="F100" s="23"/>
      <c r="G100" s="25"/>
      <c r="H100" s="25"/>
    </row>
    <row r="101" spans="1:8" ht="24" customHeight="1">
      <c r="A101" s="21"/>
      <c r="B101" s="23"/>
      <c r="C101" s="23"/>
      <c r="D101" s="23"/>
      <c r="E101" s="23"/>
      <c r="F101" s="23"/>
      <c r="G101" s="25"/>
      <c r="H101" s="25"/>
    </row>
    <row r="102" spans="1:8" ht="24" customHeight="1">
      <c r="A102" s="34"/>
      <c r="B102" s="38"/>
      <c r="C102" s="38"/>
      <c r="D102" s="38"/>
      <c r="E102" s="38"/>
      <c r="F102" s="38"/>
      <c r="G102" s="48"/>
      <c r="H102" s="48"/>
    </row>
    <row r="103" spans="1:8" ht="24" customHeight="1">
      <c r="A103" s="18" t="s">
        <v>309</v>
      </c>
      <c r="B103" s="39"/>
      <c r="C103" s="39"/>
      <c r="D103" s="39"/>
      <c r="E103" s="39"/>
      <c r="F103" s="39"/>
      <c r="G103" s="39"/>
      <c r="H103" s="11" t="s">
        <v>325</v>
      </c>
    </row>
    <row r="104" spans="1:8" ht="24" customHeight="1">
      <c r="A104" s="12"/>
      <c r="B104" s="13" t="s">
        <v>289</v>
      </c>
      <c r="C104" s="14" t="s">
        <v>298</v>
      </c>
      <c r="D104" s="14" t="s">
        <v>0</v>
      </c>
      <c r="E104" s="2" t="s">
        <v>22</v>
      </c>
      <c r="F104" s="2" t="s">
        <v>1</v>
      </c>
      <c r="G104" s="2" t="s">
        <v>2</v>
      </c>
      <c r="H104" s="2" t="s">
        <v>3</v>
      </c>
    </row>
    <row r="105" spans="1:8" ht="24" customHeight="1">
      <c r="A105" s="77" t="s">
        <v>287</v>
      </c>
      <c r="B105" s="20" t="s">
        <v>29</v>
      </c>
      <c r="C105" s="20"/>
      <c r="D105" s="20"/>
      <c r="E105" s="20"/>
      <c r="F105" s="20"/>
      <c r="G105" s="20"/>
      <c r="H105" s="20"/>
    </row>
    <row r="106" spans="1:8" ht="24" customHeight="1">
      <c r="A106" s="61" t="s">
        <v>291</v>
      </c>
      <c r="B106" s="22" t="s">
        <v>30</v>
      </c>
      <c r="C106" s="22"/>
      <c r="D106" s="23"/>
      <c r="E106" s="23"/>
      <c r="F106" s="23"/>
      <c r="G106" s="23"/>
      <c r="H106" s="23"/>
    </row>
    <row r="107" spans="1:8" ht="24" customHeight="1">
      <c r="A107" s="21"/>
      <c r="B107" s="23" t="s">
        <v>71</v>
      </c>
      <c r="C107" s="23"/>
      <c r="D107" s="47">
        <v>230</v>
      </c>
      <c r="E107" s="26" t="s">
        <v>69</v>
      </c>
      <c r="F107" s="25">
        <v>0</v>
      </c>
      <c r="G107" s="25">
        <f>D107*F107</f>
        <v>0</v>
      </c>
      <c r="H107" s="23"/>
    </row>
    <row r="108" spans="1:8" ht="24" customHeight="1">
      <c r="A108" s="21"/>
      <c r="B108" s="23" t="s">
        <v>72</v>
      </c>
      <c r="C108" s="23"/>
      <c r="D108" s="47">
        <v>22</v>
      </c>
      <c r="E108" s="26" t="s">
        <v>51</v>
      </c>
      <c r="F108" s="25">
        <v>0</v>
      </c>
      <c r="G108" s="25">
        <f t="shared" ref="G108:G112" si="4">D108*F108</f>
        <v>0</v>
      </c>
      <c r="H108" s="23"/>
    </row>
    <row r="109" spans="1:8" ht="24" customHeight="1">
      <c r="A109" s="21"/>
      <c r="B109" s="23" t="s">
        <v>73</v>
      </c>
      <c r="C109" s="23"/>
      <c r="D109" s="47">
        <v>1</v>
      </c>
      <c r="E109" s="26" t="s">
        <v>69</v>
      </c>
      <c r="F109" s="25">
        <v>0</v>
      </c>
      <c r="G109" s="25">
        <f t="shared" si="4"/>
        <v>0</v>
      </c>
      <c r="H109" s="23"/>
    </row>
    <row r="110" spans="1:8" ht="24" customHeight="1">
      <c r="A110" s="21"/>
      <c r="B110" s="23" t="s">
        <v>74</v>
      </c>
      <c r="C110" s="23"/>
      <c r="D110" s="46">
        <v>22</v>
      </c>
      <c r="E110" s="26" t="s">
        <v>54</v>
      </c>
      <c r="F110" s="25">
        <v>0</v>
      </c>
      <c r="G110" s="25">
        <f t="shared" si="4"/>
        <v>0</v>
      </c>
      <c r="H110" s="23"/>
    </row>
    <row r="111" spans="1:8" ht="24" customHeight="1">
      <c r="A111" s="21"/>
      <c r="B111" s="23" t="s">
        <v>75</v>
      </c>
      <c r="C111" s="23"/>
      <c r="D111" s="47">
        <v>50</v>
      </c>
      <c r="E111" s="26" t="s">
        <v>69</v>
      </c>
      <c r="F111" s="25">
        <v>0</v>
      </c>
      <c r="G111" s="25">
        <f t="shared" si="4"/>
        <v>0</v>
      </c>
      <c r="H111" s="23"/>
    </row>
    <row r="112" spans="1:8" ht="24" customHeight="1">
      <c r="A112" s="21"/>
      <c r="B112" s="23" t="s">
        <v>76</v>
      </c>
      <c r="C112" s="23"/>
      <c r="D112" s="47">
        <v>1</v>
      </c>
      <c r="E112" s="26" t="s">
        <v>51</v>
      </c>
      <c r="F112" s="25">
        <v>0</v>
      </c>
      <c r="G112" s="25">
        <f t="shared" si="4"/>
        <v>0</v>
      </c>
      <c r="H112" s="23"/>
    </row>
    <row r="113" spans="1:8" ht="24" customHeight="1">
      <c r="A113" s="21"/>
      <c r="B113" s="91" t="s">
        <v>371</v>
      </c>
      <c r="C113" s="23"/>
      <c r="D113" s="23"/>
      <c r="E113" s="26"/>
      <c r="F113" s="25"/>
      <c r="G113" s="25">
        <f>SUM(G107:G112)</f>
        <v>0</v>
      </c>
      <c r="H113" s="23"/>
    </row>
    <row r="114" spans="1:8" ht="24" customHeight="1">
      <c r="A114" s="21"/>
      <c r="B114" s="23"/>
      <c r="C114" s="23"/>
      <c r="D114" s="23"/>
      <c r="E114" s="26"/>
      <c r="F114" s="25"/>
      <c r="G114" s="25"/>
      <c r="H114" s="23"/>
    </row>
    <row r="115" spans="1:8" ht="24" customHeight="1">
      <c r="A115" s="61" t="s">
        <v>292</v>
      </c>
      <c r="B115" s="22" t="s">
        <v>77</v>
      </c>
      <c r="C115" s="22"/>
      <c r="D115" s="23"/>
      <c r="E115" s="26"/>
      <c r="F115" s="25"/>
      <c r="G115" s="25"/>
      <c r="H115" s="23"/>
    </row>
    <row r="116" spans="1:8" ht="24" customHeight="1">
      <c r="A116" s="21"/>
      <c r="B116" s="23" t="s">
        <v>78</v>
      </c>
      <c r="C116" s="23"/>
      <c r="D116" s="47">
        <v>1</v>
      </c>
      <c r="E116" s="26" t="s">
        <v>4</v>
      </c>
      <c r="F116" s="25">
        <v>0</v>
      </c>
      <c r="G116" s="25">
        <f>D116*F116</f>
        <v>0</v>
      </c>
      <c r="H116" s="23"/>
    </row>
    <row r="117" spans="1:8" ht="24" customHeight="1">
      <c r="A117" s="21"/>
      <c r="B117" s="23" t="s">
        <v>79</v>
      </c>
      <c r="C117" s="23"/>
      <c r="D117" s="47">
        <v>1</v>
      </c>
      <c r="E117" s="26" t="s">
        <v>4</v>
      </c>
      <c r="F117" s="25">
        <v>0</v>
      </c>
      <c r="G117" s="25">
        <f>D117*F117</f>
        <v>0</v>
      </c>
      <c r="H117" s="23"/>
    </row>
    <row r="118" spans="1:8" ht="24" customHeight="1">
      <c r="A118" s="21"/>
      <c r="B118" s="23" t="s">
        <v>80</v>
      </c>
      <c r="C118" s="23"/>
      <c r="D118" s="47">
        <v>20</v>
      </c>
      <c r="E118" s="26" t="s">
        <v>4</v>
      </c>
      <c r="F118" s="25">
        <v>0</v>
      </c>
      <c r="G118" s="25">
        <f t="shared" ref="G118:G120" si="5">D118*F118</f>
        <v>0</v>
      </c>
      <c r="H118" s="23"/>
    </row>
    <row r="119" spans="1:8" ht="24" customHeight="1">
      <c r="A119" s="21"/>
      <c r="B119" s="23" t="s">
        <v>81</v>
      </c>
      <c r="C119" s="23"/>
      <c r="D119" s="47">
        <v>8</v>
      </c>
      <c r="E119" s="26" t="s">
        <v>54</v>
      </c>
      <c r="F119" s="25">
        <v>0</v>
      </c>
      <c r="G119" s="25">
        <f t="shared" si="5"/>
        <v>0</v>
      </c>
      <c r="H119" s="23"/>
    </row>
    <row r="120" spans="1:8" ht="24" customHeight="1">
      <c r="A120" s="21"/>
      <c r="B120" s="23" t="s">
        <v>82</v>
      </c>
      <c r="C120" s="23"/>
      <c r="D120" s="47">
        <v>1</v>
      </c>
      <c r="E120" s="26" t="s">
        <v>4</v>
      </c>
      <c r="F120" s="25">
        <v>0</v>
      </c>
      <c r="G120" s="25">
        <f t="shared" si="5"/>
        <v>0</v>
      </c>
      <c r="H120" s="23"/>
    </row>
    <row r="121" spans="1:8" ht="24" customHeight="1">
      <c r="A121" s="21"/>
      <c r="B121" s="91" t="s">
        <v>372</v>
      </c>
      <c r="C121" s="23"/>
      <c r="D121" s="47"/>
      <c r="E121" s="26"/>
      <c r="F121" s="25"/>
      <c r="G121" s="25">
        <f>SUM(G116:G120)</f>
        <v>0</v>
      </c>
      <c r="H121" s="23"/>
    </row>
    <row r="122" spans="1:8" ht="24" customHeight="1">
      <c r="A122" s="21"/>
      <c r="B122" s="23"/>
      <c r="C122" s="23"/>
      <c r="D122" s="47"/>
      <c r="E122" s="26"/>
      <c r="F122" s="25"/>
      <c r="G122" s="25"/>
      <c r="H122" s="23"/>
    </row>
    <row r="123" spans="1:8" ht="24" customHeight="1">
      <c r="A123" s="61" t="s">
        <v>293</v>
      </c>
      <c r="B123" s="22" t="s">
        <v>32</v>
      </c>
      <c r="C123" s="22"/>
      <c r="D123" s="47"/>
      <c r="E123" s="26"/>
      <c r="F123" s="25"/>
      <c r="G123" s="25"/>
      <c r="H123" s="23"/>
    </row>
    <row r="124" spans="1:8" ht="24" customHeight="1">
      <c r="A124" s="21"/>
      <c r="B124" s="23" t="s">
        <v>83</v>
      </c>
      <c r="C124" s="23"/>
      <c r="D124" s="47">
        <v>22</v>
      </c>
      <c r="E124" s="26" t="s">
        <v>54</v>
      </c>
      <c r="F124" s="25">
        <v>0</v>
      </c>
      <c r="G124" s="25">
        <f>D124*F124</f>
        <v>0</v>
      </c>
      <c r="H124" s="23"/>
    </row>
    <row r="125" spans="1:8" ht="24" customHeight="1">
      <c r="A125" s="21"/>
      <c r="B125" s="23" t="s">
        <v>84</v>
      </c>
      <c r="C125" s="23"/>
      <c r="D125" s="47">
        <v>1</v>
      </c>
      <c r="E125" s="26" t="s">
        <v>54</v>
      </c>
      <c r="F125" s="25">
        <v>0</v>
      </c>
      <c r="G125" s="25">
        <f t="shared" ref="G125:G126" si="6">D125*F125</f>
        <v>0</v>
      </c>
      <c r="H125" s="23"/>
    </row>
    <row r="126" spans="1:8" ht="24" customHeight="1">
      <c r="A126" s="21"/>
      <c r="B126" s="23" t="s">
        <v>85</v>
      </c>
      <c r="C126" s="23"/>
      <c r="D126" s="47">
        <v>22</v>
      </c>
      <c r="E126" s="26" t="s">
        <v>54</v>
      </c>
      <c r="F126" s="25">
        <v>0</v>
      </c>
      <c r="G126" s="25">
        <f t="shared" si="6"/>
        <v>0</v>
      </c>
      <c r="H126" s="23"/>
    </row>
    <row r="127" spans="1:8" ht="24" customHeight="1">
      <c r="A127" s="21"/>
      <c r="B127" s="91" t="s">
        <v>373</v>
      </c>
      <c r="C127" s="23"/>
      <c r="D127" s="47"/>
      <c r="E127" s="26"/>
      <c r="F127" s="25"/>
      <c r="G127" s="28">
        <f>SUM(G124:G126)</f>
        <v>0</v>
      </c>
      <c r="H127" s="23"/>
    </row>
    <row r="128" spans="1:8" ht="24" customHeight="1">
      <c r="A128" s="21"/>
      <c r="B128" s="23"/>
      <c r="C128" s="23"/>
      <c r="D128" s="47"/>
      <c r="E128" s="26"/>
      <c r="F128" s="25"/>
      <c r="G128" s="28"/>
      <c r="H128" s="23"/>
    </row>
    <row r="129" spans="1:8" ht="24" customHeight="1">
      <c r="A129" s="61" t="s">
        <v>294</v>
      </c>
      <c r="B129" s="22" t="s">
        <v>86</v>
      </c>
      <c r="C129" s="22"/>
      <c r="D129" s="23"/>
      <c r="E129" s="23"/>
      <c r="F129" s="23"/>
      <c r="G129" s="23"/>
      <c r="H129" s="23"/>
    </row>
    <row r="130" spans="1:8" ht="24" customHeight="1">
      <c r="A130" s="21"/>
      <c r="B130" s="23" t="s">
        <v>87</v>
      </c>
      <c r="C130" s="23"/>
      <c r="D130" s="47">
        <v>48</v>
      </c>
      <c r="E130" s="23" t="s">
        <v>88</v>
      </c>
      <c r="F130" s="25">
        <v>0</v>
      </c>
      <c r="G130" s="25">
        <f>D130*F130</f>
        <v>0</v>
      </c>
      <c r="H130" s="23"/>
    </row>
    <row r="131" spans="1:8" ht="24" customHeight="1">
      <c r="A131" s="21"/>
      <c r="B131" s="23" t="s">
        <v>89</v>
      </c>
      <c r="C131" s="23"/>
      <c r="D131" s="47">
        <v>48</v>
      </c>
      <c r="E131" s="23" t="s">
        <v>88</v>
      </c>
      <c r="F131" s="25">
        <v>0</v>
      </c>
      <c r="G131" s="25">
        <f t="shared" ref="G131:G134" si="7">D131*F131</f>
        <v>0</v>
      </c>
      <c r="H131" s="23"/>
    </row>
    <row r="132" spans="1:8" ht="24" customHeight="1">
      <c r="A132" s="21"/>
      <c r="B132" s="23" t="s">
        <v>90</v>
      </c>
      <c r="C132" s="23"/>
      <c r="D132" s="47">
        <v>48</v>
      </c>
      <c r="E132" s="23" t="s">
        <v>88</v>
      </c>
      <c r="F132" s="25">
        <v>0</v>
      </c>
      <c r="G132" s="25">
        <f t="shared" si="7"/>
        <v>0</v>
      </c>
      <c r="H132" s="23"/>
    </row>
    <row r="133" spans="1:8" ht="24" customHeight="1">
      <c r="A133" s="21"/>
      <c r="B133" s="23" t="s">
        <v>91</v>
      </c>
      <c r="C133" s="23"/>
      <c r="D133" s="47">
        <v>96</v>
      </c>
      <c r="E133" s="23" t="s">
        <v>88</v>
      </c>
      <c r="F133" s="25">
        <v>0</v>
      </c>
      <c r="G133" s="25">
        <f t="shared" si="7"/>
        <v>0</v>
      </c>
      <c r="H133" s="23"/>
    </row>
    <row r="134" spans="1:8" ht="24" customHeight="1">
      <c r="A134" s="21"/>
      <c r="B134" s="23" t="s">
        <v>92</v>
      </c>
      <c r="C134" s="23"/>
      <c r="D134" s="47">
        <v>8</v>
      </c>
      <c r="E134" s="23" t="s">
        <v>51</v>
      </c>
      <c r="F134" s="25">
        <v>0</v>
      </c>
      <c r="G134" s="25">
        <f t="shared" si="7"/>
        <v>0</v>
      </c>
      <c r="H134" s="23"/>
    </row>
    <row r="135" spans="1:8" ht="24" customHeight="1">
      <c r="A135" s="21"/>
      <c r="B135" s="91" t="s">
        <v>366</v>
      </c>
      <c r="C135" s="23"/>
      <c r="D135" s="47"/>
      <c r="E135" s="23"/>
      <c r="F135" s="25"/>
      <c r="G135" s="25">
        <f>SUM(G130:G134)</f>
        <v>0</v>
      </c>
      <c r="H135" s="23"/>
    </row>
    <row r="136" spans="1:8" ht="24" customHeight="1">
      <c r="A136" s="34"/>
      <c r="B136" s="38"/>
      <c r="C136" s="38"/>
      <c r="D136" s="52"/>
      <c r="E136" s="38"/>
      <c r="F136" s="48"/>
      <c r="G136" s="48"/>
      <c r="H136" s="38"/>
    </row>
    <row r="137" spans="1:8" ht="24" customHeight="1">
      <c r="A137" s="18" t="s">
        <v>309</v>
      </c>
      <c r="B137" s="39"/>
      <c r="C137" s="39"/>
      <c r="D137" s="39"/>
      <c r="E137" s="39"/>
      <c r="F137" s="39"/>
      <c r="G137" s="39"/>
      <c r="H137" s="11" t="s">
        <v>326</v>
      </c>
    </row>
    <row r="138" spans="1:8" ht="24" customHeight="1">
      <c r="A138" s="12"/>
      <c r="B138" s="13" t="s">
        <v>289</v>
      </c>
      <c r="C138" s="14" t="s">
        <v>298</v>
      </c>
      <c r="D138" s="14" t="s">
        <v>0</v>
      </c>
      <c r="E138" s="2" t="s">
        <v>22</v>
      </c>
      <c r="F138" s="2" t="s">
        <v>1</v>
      </c>
      <c r="G138" s="2" t="s">
        <v>2</v>
      </c>
      <c r="H138" s="2" t="s">
        <v>3</v>
      </c>
    </row>
    <row r="139" spans="1:8" ht="24" customHeight="1">
      <c r="A139" s="60" t="s">
        <v>295</v>
      </c>
      <c r="B139" s="20" t="s">
        <v>34</v>
      </c>
      <c r="C139" s="20"/>
      <c r="D139" s="53"/>
      <c r="E139" s="44"/>
      <c r="F139" s="54"/>
      <c r="G139" s="54"/>
      <c r="H139" s="44"/>
    </row>
    <row r="140" spans="1:8" ht="24" customHeight="1">
      <c r="A140" s="21"/>
      <c r="B140" s="23" t="s">
        <v>93</v>
      </c>
      <c r="C140" s="23"/>
      <c r="D140" s="47">
        <v>8</v>
      </c>
      <c r="E140" s="23" t="s">
        <v>88</v>
      </c>
      <c r="F140" s="25">
        <v>0</v>
      </c>
      <c r="G140" s="25">
        <f t="shared" ref="G140:G142" si="8">D140*F140</f>
        <v>0</v>
      </c>
      <c r="H140" s="23"/>
    </row>
    <row r="141" spans="1:8" ht="24" customHeight="1">
      <c r="A141" s="21"/>
      <c r="B141" s="23" t="s">
        <v>94</v>
      </c>
      <c r="C141" s="23"/>
      <c r="D141" s="47">
        <v>8</v>
      </c>
      <c r="E141" s="23" t="s">
        <v>88</v>
      </c>
      <c r="F141" s="25">
        <v>0</v>
      </c>
      <c r="G141" s="25">
        <f t="shared" si="8"/>
        <v>0</v>
      </c>
      <c r="H141" s="23"/>
    </row>
    <row r="142" spans="1:8" ht="24" customHeight="1">
      <c r="A142" s="21"/>
      <c r="B142" s="23" t="s">
        <v>95</v>
      </c>
      <c r="C142" s="23"/>
      <c r="D142" s="47">
        <v>8</v>
      </c>
      <c r="E142" s="23" t="s">
        <v>88</v>
      </c>
      <c r="F142" s="25">
        <v>0</v>
      </c>
      <c r="G142" s="25">
        <f t="shared" si="8"/>
        <v>0</v>
      </c>
      <c r="H142" s="23"/>
    </row>
    <row r="143" spans="1:8" ht="24" customHeight="1">
      <c r="A143" s="21"/>
      <c r="B143" s="91" t="s">
        <v>374</v>
      </c>
      <c r="C143" s="23"/>
      <c r="D143" s="47"/>
      <c r="E143" s="23"/>
      <c r="F143" s="25"/>
      <c r="G143" s="25">
        <f>SUM(G140:G142)</f>
        <v>0</v>
      </c>
      <c r="H143" s="23"/>
    </row>
    <row r="144" spans="1:8" ht="24" customHeight="1">
      <c r="A144" s="21"/>
      <c r="B144" s="23"/>
      <c r="C144" s="23"/>
      <c r="D144" s="47"/>
      <c r="E144" s="23"/>
      <c r="F144" s="25"/>
      <c r="G144" s="25"/>
      <c r="H144" s="23"/>
    </row>
    <row r="145" spans="1:8" ht="24" customHeight="1">
      <c r="A145" s="61" t="s">
        <v>296</v>
      </c>
      <c r="B145" s="22" t="s">
        <v>35</v>
      </c>
      <c r="C145" s="22"/>
      <c r="D145" s="47"/>
      <c r="E145" s="23"/>
      <c r="F145" s="25"/>
      <c r="G145" s="25"/>
      <c r="H145" s="23"/>
    </row>
    <row r="146" spans="1:8" ht="24" customHeight="1">
      <c r="A146" s="21"/>
      <c r="B146" s="23" t="s">
        <v>313</v>
      </c>
      <c r="C146" s="23" t="s">
        <v>96</v>
      </c>
      <c r="D146" s="47">
        <v>176</v>
      </c>
      <c r="E146" s="23" t="s">
        <v>69</v>
      </c>
      <c r="F146" s="25">
        <v>0</v>
      </c>
      <c r="G146" s="25">
        <f t="shared" ref="G146:G148" si="9">D146*F146</f>
        <v>0</v>
      </c>
      <c r="H146" s="23"/>
    </row>
    <row r="147" spans="1:8" ht="24" customHeight="1">
      <c r="A147" s="21"/>
      <c r="B147" s="23" t="s">
        <v>97</v>
      </c>
      <c r="C147" s="23"/>
      <c r="D147" s="47">
        <v>176</v>
      </c>
      <c r="E147" s="23" t="s">
        <v>69</v>
      </c>
      <c r="F147" s="25">
        <v>0</v>
      </c>
      <c r="G147" s="25">
        <f t="shared" si="9"/>
        <v>0</v>
      </c>
      <c r="H147" s="23"/>
    </row>
    <row r="148" spans="1:8" ht="24" customHeight="1">
      <c r="A148" s="21"/>
      <c r="B148" s="23" t="s">
        <v>98</v>
      </c>
      <c r="C148" s="23"/>
      <c r="D148" s="47">
        <v>176</v>
      </c>
      <c r="E148" s="23" t="s">
        <v>69</v>
      </c>
      <c r="F148" s="25">
        <v>0</v>
      </c>
      <c r="G148" s="25">
        <f t="shared" si="9"/>
        <v>0</v>
      </c>
      <c r="H148" s="23"/>
    </row>
    <row r="149" spans="1:8" ht="24" customHeight="1">
      <c r="A149" s="21"/>
      <c r="B149" s="91" t="s">
        <v>375</v>
      </c>
      <c r="C149" s="23"/>
      <c r="D149" s="47"/>
      <c r="E149" s="23"/>
      <c r="F149" s="25"/>
      <c r="G149" s="25">
        <f>SUM(G146:G148)</f>
        <v>0</v>
      </c>
      <c r="H149" s="23"/>
    </row>
    <row r="150" spans="1:8" ht="24" customHeight="1">
      <c r="A150" s="21"/>
      <c r="B150" s="23"/>
      <c r="C150" s="23"/>
      <c r="D150" s="47"/>
      <c r="E150" s="23"/>
      <c r="F150" s="25"/>
      <c r="G150" s="25"/>
      <c r="H150" s="23"/>
    </row>
    <row r="151" spans="1:8" ht="24" customHeight="1">
      <c r="A151" s="21"/>
      <c r="B151" s="23"/>
      <c r="C151" s="23"/>
      <c r="D151" s="47"/>
      <c r="E151" s="23"/>
      <c r="F151" s="25"/>
      <c r="G151" s="25"/>
      <c r="H151" s="23"/>
    </row>
    <row r="152" spans="1:8" ht="24" customHeight="1">
      <c r="A152" s="61" t="s">
        <v>297</v>
      </c>
      <c r="B152" s="22" t="s">
        <v>99</v>
      </c>
      <c r="C152" s="23"/>
      <c r="D152" s="47"/>
      <c r="E152" s="23"/>
      <c r="F152" s="25"/>
      <c r="G152" s="25"/>
      <c r="H152" s="23"/>
    </row>
    <row r="153" spans="1:8" ht="24" customHeight="1">
      <c r="A153" s="21"/>
      <c r="B153" s="23" t="s">
        <v>100</v>
      </c>
      <c r="C153" s="23"/>
      <c r="D153" s="47">
        <v>72</v>
      </c>
      <c r="E153" s="23" t="s">
        <v>45</v>
      </c>
      <c r="F153" s="25">
        <v>0</v>
      </c>
      <c r="G153" s="25">
        <f>D153*F153</f>
        <v>0</v>
      </c>
      <c r="H153" s="23"/>
    </row>
    <row r="154" spans="1:8" ht="24" customHeight="1">
      <c r="A154" s="21"/>
      <c r="B154" s="23" t="s">
        <v>314</v>
      </c>
      <c r="C154" s="23" t="s">
        <v>315</v>
      </c>
      <c r="D154" s="47">
        <v>146</v>
      </c>
      <c r="E154" s="23" t="s">
        <v>45</v>
      </c>
      <c r="F154" s="25">
        <v>0</v>
      </c>
      <c r="G154" s="25">
        <f t="shared" ref="G154:G156" si="10">D154*F154</f>
        <v>0</v>
      </c>
      <c r="H154" s="23"/>
    </row>
    <row r="155" spans="1:8" ht="24" customHeight="1">
      <c r="A155" s="21"/>
      <c r="B155" s="23" t="s">
        <v>101</v>
      </c>
      <c r="C155" s="23"/>
      <c r="D155" s="47">
        <v>44</v>
      </c>
      <c r="E155" s="23" t="s">
        <v>69</v>
      </c>
      <c r="F155" s="25">
        <v>0</v>
      </c>
      <c r="G155" s="25">
        <f t="shared" si="10"/>
        <v>0</v>
      </c>
      <c r="H155" s="23"/>
    </row>
    <row r="156" spans="1:8" ht="24" customHeight="1">
      <c r="A156" s="21"/>
      <c r="B156" s="23" t="s">
        <v>102</v>
      </c>
      <c r="C156" s="23"/>
      <c r="D156" s="23">
        <v>184</v>
      </c>
      <c r="E156" s="23" t="s">
        <v>69</v>
      </c>
      <c r="F156" s="23">
        <v>0</v>
      </c>
      <c r="G156" s="25">
        <f t="shared" si="10"/>
        <v>0</v>
      </c>
      <c r="H156" s="23"/>
    </row>
    <row r="157" spans="1:8" ht="24" customHeight="1">
      <c r="A157" s="21"/>
      <c r="B157" s="91" t="s">
        <v>376</v>
      </c>
      <c r="C157" s="23"/>
      <c r="D157" s="23"/>
      <c r="E157" s="23"/>
      <c r="F157" s="23"/>
      <c r="G157" s="25">
        <f>SUM(G153:G156)</f>
        <v>0</v>
      </c>
      <c r="H157" s="23"/>
    </row>
    <row r="158" spans="1:8" ht="24" customHeight="1">
      <c r="A158" s="21"/>
      <c r="B158" s="23"/>
      <c r="C158" s="23"/>
      <c r="D158" s="47"/>
      <c r="E158" s="23"/>
      <c r="F158" s="25"/>
      <c r="G158" s="25"/>
      <c r="H158" s="23"/>
    </row>
    <row r="159" spans="1:8" ht="24" customHeight="1">
      <c r="A159" s="21"/>
      <c r="B159" s="23"/>
      <c r="C159" s="23"/>
      <c r="D159" s="47"/>
      <c r="E159" s="23"/>
      <c r="F159" s="25"/>
      <c r="G159" s="25"/>
      <c r="H159" s="23"/>
    </row>
    <row r="160" spans="1:8" ht="24" customHeight="1">
      <c r="A160" s="21"/>
      <c r="B160" s="23"/>
      <c r="C160" s="23"/>
      <c r="D160" s="47"/>
      <c r="E160" s="23"/>
      <c r="F160" s="25"/>
      <c r="G160" s="25"/>
      <c r="H160" s="23"/>
    </row>
    <row r="161" spans="1:8" ht="24" customHeight="1">
      <c r="A161" s="21"/>
      <c r="B161" s="23"/>
      <c r="C161" s="23"/>
      <c r="D161" s="47"/>
      <c r="E161" s="23"/>
      <c r="F161" s="25"/>
      <c r="G161" s="25"/>
      <c r="H161" s="23"/>
    </row>
    <row r="162" spans="1:8" ht="24" customHeight="1">
      <c r="A162" s="21"/>
      <c r="B162" s="23"/>
      <c r="C162" s="23"/>
      <c r="D162" s="47"/>
      <c r="E162" s="23"/>
      <c r="F162" s="25"/>
      <c r="G162" s="25"/>
      <c r="H162" s="23"/>
    </row>
    <row r="163" spans="1:8" ht="24" customHeight="1">
      <c r="A163" s="21"/>
      <c r="B163" s="23"/>
      <c r="C163" s="23"/>
      <c r="D163" s="47"/>
      <c r="E163" s="23"/>
      <c r="F163" s="25"/>
      <c r="G163" s="25"/>
      <c r="H163" s="23"/>
    </row>
    <row r="164" spans="1:8" ht="24" customHeight="1">
      <c r="A164" s="21"/>
      <c r="B164" s="23"/>
      <c r="C164" s="23"/>
      <c r="D164" s="47"/>
      <c r="E164" s="23"/>
      <c r="F164" s="25"/>
      <c r="G164" s="25"/>
      <c r="H164" s="23"/>
    </row>
    <row r="165" spans="1:8" ht="24" customHeight="1">
      <c r="A165" s="21"/>
      <c r="B165" s="23"/>
      <c r="C165" s="23"/>
      <c r="D165" s="47"/>
      <c r="E165" s="23"/>
      <c r="F165" s="25"/>
      <c r="G165" s="25"/>
      <c r="H165" s="23"/>
    </row>
    <row r="166" spans="1:8" ht="24" customHeight="1">
      <c r="A166" s="21"/>
      <c r="B166" s="23"/>
      <c r="C166" s="23"/>
      <c r="D166" s="47"/>
      <c r="E166" s="23"/>
      <c r="F166" s="25"/>
      <c r="G166" s="25"/>
      <c r="H166" s="23"/>
    </row>
    <row r="167" spans="1:8" ht="24" customHeight="1">
      <c r="A167" s="21"/>
      <c r="B167" s="23"/>
      <c r="C167" s="23"/>
      <c r="D167" s="47"/>
      <c r="E167" s="23"/>
      <c r="F167" s="25"/>
      <c r="G167" s="25"/>
      <c r="H167" s="23"/>
    </row>
    <row r="168" spans="1:8" ht="24" customHeight="1">
      <c r="A168" s="21"/>
      <c r="B168" s="23"/>
      <c r="C168" s="23"/>
      <c r="D168" s="47"/>
      <c r="E168" s="23"/>
      <c r="F168" s="25"/>
      <c r="G168" s="25"/>
      <c r="H168" s="23"/>
    </row>
    <row r="169" spans="1:8" ht="24" customHeight="1">
      <c r="A169" s="21"/>
      <c r="B169" s="23"/>
      <c r="C169" s="23"/>
      <c r="D169" s="47"/>
      <c r="E169" s="23"/>
      <c r="F169" s="25"/>
      <c r="G169" s="25"/>
      <c r="H169" s="23"/>
    </row>
    <row r="170" spans="1:8" ht="24" customHeight="1">
      <c r="A170" s="34"/>
      <c r="B170" s="56"/>
      <c r="C170" s="56"/>
      <c r="D170" s="38"/>
      <c r="E170" s="38"/>
      <c r="F170" s="38"/>
      <c r="G170" s="57"/>
      <c r="H170" s="38"/>
    </row>
  </sheetData>
  <phoneticPr fontId="1"/>
  <pageMargins left="0.7" right="0.7" top="0.75" bottom="0.75" header="0.3" footer="0.3"/>
  <pageSetup paperSize="9" scale="8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A6861-6563-A741-9830-7A272D5C5BC9}">
  <sheetPr codeName="Sheet5">
    <pageSetUpPr fitToPage="1"/>
  </sheetPr>
  <dimension ref="A1:I138"/>
  <sheetViews>
    <sheetView view="pageBreakPreview" topLeftCell="A2" zoomScaleNormal="100" zoomScaleSheetLayoutView="100" workbookViewId="0">
      <selection activeCell="G21" sqref="G21"/>
    </sheetView>
  </sheetViews>
  <sheetFormatPr baseColWidth="10" defaultColWidth="8.83203125" defaultRowHeight="16"/>
  <cols>
    <col min="1" max="1" width="5.83203125" style="16" customWidth="1"/>
    <col min="2" max="2" width="22.83203125" style="1" customWidth="1"/>
    <col min="3" max="3" width="20.83203125" style="1" customWidth="1"/>
    <col min="4" max="4" width="8.83203125" style="1" customWidth="1"/>
    <col min="5" max="5" width="4.83203125" style="1" customWidth="1"/>
    <col min="6" max="6" width="8.83203125" style="1" customWidth="1"/>
    <col min="7" max="7" width="12.83203125" style="1" customWidth="1"/>
    <col min="8" max="8" width="8.83203125" style="1" customWidth="1"/>
    <col min="9" max="16384" width="8.83203125" style="1"/>
  </cols>
  <sheetData>
    <row r="1" spans="1:9" ht="24" customHeight="1">
      <c r="A1" s="18" t="s">
        <v>309</v>
      </c>
      <c r="B1" s="10"/>
      <c r="C1" s="10"/>
      <c r="D1" s="10"/>
      <c r="E1" s="10"/>
      <c r="F1" s="10"/>
      <c r="G1" s="10"/>
      <c r="H1" s="11" t="s">
        <v>321</v>
      </c>
      <c r="I1" s="62"/>
    </row>
    <row r="2" spans="1:9" ht="24" customHeight="1">
      <c r="A2" s="12"/>
      <c r="B2" s="13" t="s">
        <v>289</v>
      </c>
      <c r="C2" s="14" t="s">
        <v>298</v>
      </c>
      <c r="D2" s="14" t="s">
        <v>0</v>
      </c>
      <c r="E2" s="14" t="s">
        <v>22</v>
      </c>
      <c r="F2" s="14" t="s">
        <v>1</v>
      </c>
      <c r="G2" s="14" t="s">
        <v>2</v>
      </c>
      <c r="H2" s="14" t="s">
        <v>3</v>
      </c>
      <c r="I2" s="62"/>
    </row>
    <row r="3" spans="1:9" ht="24" customHeight="1">
      <c r="A3" s="60">
        <v>2</v>
      </c>
      <c r="B3" s="20" t="s">
        <v>319</v>
      </c>
      <c r="C3" s="44" t="s">
        <v>320</v>
      </c>
      <c r="D3" s="20"/>
      <c r="E3" s="20"/>
      <c r="F3" s="20"/>
      <c r="G3" s="20"/>
      <c r="H3" s="20"/>
    </row>
    <row r="4" spans="1:9" ht="24" customHeight="1">
      <c r="A4" s="61" t="s">
        <v>316</v>
      </c>
      <c r="B4" s="22" t="s">
        <v>103</v>
      </c>
      <c r="C4" s="23"/>
      <c r="D4" s="23"/>
      <c r="E4" s="23"/>
      <c r="F4" s="23"/>
      <c r="G4" s="25"/>
      <c r="H4" s="23"/>
    </row>
    <row r="5" spans="1:9" ht="24" customHeight="1">
      <c r="A5" s="21" t="s">
        <v>291</v>
      </c>
      <c r="B5" s="23" t="s">
        <v>104</v>
      </c>
      <c r="C5" s="23"/>
      <c r="D5" s="23">
        <v>1</v>
      </c>
      <c r="E5" s="23" t="s">
        <v>4</v>
      </c>
      <c r="F5" s="23"/>
      <c r="G5" s="25">
        <f>G50</f>
        <v>0</v>
      </c>
      <c r="H5" s="23"/>
    </row>
    <row r="6" spans="1:9" ht="24" customHeight="1">
      <c r="A6" s="21" t="s">
        <v>292</v>
      </c>
      <c r="B6" s="23" t="s">
        <v>27</v>
      </c>
      <c r="C6" s="23"/>
      <c r="D6" s="23">
        <v>1</v>
      </c>
      <c r="E6" s="23" t="s">
        <v>4</v>
      </c>
      <c r="F6" s="23"/>
      <c r="G6" s="25">
        <f>G66</f>
        <v>0</v>
      </c>
      <c r="H6" s="23"/>
    </row>
    <row r="7" spans="1:9" ht="24" customHeight="1">
      <c r="A7" s="21" t="s">
        <v>293</v>
      </c>
      <c r="B7" s="23" t="s">
        <v>105</v>
      </c>
      <c r="C7" s="23"/>
      <c r="D7" s="23">
        <v>1</v>
      </c>
      <c r="E7" s="23" t="s">
        <v>4</v>
      </c>
      <c r="F7" s="23"/>
      <c r="G7" s="25">
        <f>G75</f>
        <v>0</v>
      </c>
      <c r="H7" s="23"/>
    </row>
    <row r="8" spans="1:9" ht="24" customHeight="1">
      <c r="A8" s="21" t="s">
        <v>294</v>
      </c>
      <c r="B8" s="23" t="s">
        <v>106</v>
      </c>
      <c r="C8" s="23"/>
      <c r="D8" s="23">
        <v>1</v>
      </c>
      <c r="E8" s="23" t="s">
        <v>4</v>
      </c>
      <c r="F8" s="23"/>
      <c r="G8" s="25">
        <f>G79</f>
        <v>0</v>
      </c>
      <c r="H8" s="23"/>
    </row>
    <row r="9" spans="1:9" ht="24" customHeight="1">
      <c r="A9" s="21"/>
      <c r="B9" s="40" t="s">
        <v>403</v>
      </c>
      <c r="C9" s="23"/>
      <c r="D9" s="23"/>
      <c r="E9" s="23"/>
      <c r="F9" s="23"/>
      <c r="G9" s="25">
        <f>SUM(G5:G8)</f>
        <v>0</v>
      </c>
      <c r="H9" s="23"/>
    </row>
    <row r="10" spans="1:9" ht="24" customHeight="1">
      <c r="A10" s="21"/>
      <c r="B10" s="23"/>
      <c r="C10" s="23"/>
      <c r="D10" s="23"/>
      <c r="E10" s="23"/>
      <c r="F10" s="23"/>
      <c r="G10" s="25"/>
      <c r="H10" s="23"/>
    </row>
    <row r="11" spans="1:9" ht="24" customHeight="1">
      <c r="A11" s="61" t="s">
        <v>317</v>
      </c>
      <c r="B11" s="22" t="s">
        <v>107</v>
      </c>
      <c r="C11" s="23"/>
      <c r="D11" s="23"/>
      <c r="E11" s="23"/>
      <c r="F11" s="25"/>
      <c r="G11" s="25"/>
      <c r="H11" s="23"/>
    </row>
    <row r="12" spans="1:9" ht="24" customHeight="1">
      <c r="A12" s="21" t="s">
        <v>291</v>
      </c>
      <c r="B12" s="23" t="s">
        <v>108</v>
      </c>
      <c r="C12" s="23"/>
      <c r="D12" s="23">
        <v>1</v>
      </c>
      <c r="E12" s="23" t="s">
        <v>4</v>
      </c>
      <c r="F12" s="23"/>
      <c r="G12" s="25">
        <f>G110</f>
        <v>0</v>
      </c>
      <c r="H12" s="23"/>
    </row>
    <row r="13" spans="1:9" ht="24" customHeight="1">
      <c r="A13" s="21" t="s">
        <v>292</v>
      </c>
      <c r="B13" s="23" t="s">
        <v>109</v>
      </c>
      <c r="C13" s="23"/>
      <c r="D13" s="23">
        <v>1</v>
      </c>
      <c r="E13" s="23" t="s">
        <v>4</v>
      </c>
      <c r="F13" s="23"/>
      <c r="G13" s="25">
        <f>G114</f>
        <v>0</v>
      </c>
      <c r="H13" s="23"/>
    </row>
    <row r="14" spans="1:9" ht="24" customHeight="1">
      <c r="A14" s="21"/>
      <c r="B14" s="40" t="s">
        <v>402</v>
      </c>
      <c r="C14" s="23"/>
      <c r="D14" s="23"/>
      <c r="E14" s="23"/>
      <c r="F14" s="23"/>
      <c r="G14" s="25">
        <f>SUM(G12:G13)</f>
        <v>0</v>
      </c>
      <c r="H14" s="23"/>
    </row>
    <row r="15" spans="1:9" ht="24" customHeight="1">
      <c r="A15" s="21"/>
      <c r="B15" s="40" t="s">
        <v>37</v>
      </c>
      <c r="C15" s="23"/>
      <c r="D15" s="23"/>
      <c r="E15" s="23"/>
      <c r="F15" s="25"/>
      <c r="G15" s="32">
        <f>G9+G14</f>
        <v>0</v>
      </c>
      <c r="H15" s="23"/>
    </row>
    <row r="16" spans="1:9" ht="24" customHeight="1">
      <c r="A16" s="21"/>
      <c r="B16" s="22"/>
      <c r="C16" s="23"/>
      <c r="D16" s="23"/>
      <c r="E16" s="23"/>
      <c r="F16" s="25"/>
      <c r="G16" s="23"/>
      <c r="H16" s="23"/>
    </row>
    <row r="17" spans="1:8" ht="24" customHeight="1">
      <c r="A17" s="61" t="s">
        <v>318</v>
      </c>
      <c r="B17" s="22" t="s">
        <v>38</v>
      </c>
      <c r="C17" s="23"/>
      <c r="D17" s="23"/>
      <c r="E17" s="23"/>
      <c r="F17" s="25"/>
      <c r="G17" s="23"/>
      <c r="H17" s="23"/>
    </row>
    <row r="18" spans="1:8" ht="24" customHeight="1">
      <c r="A18" s="21" t="s">
        <v>291</v>
      </c>
      <c r="B18" s="23" t="s">
        <v>110</v>
      </c>
      <c r="C18" s="23"/>
      <c r="D18" s="23">
        <v>1</v>
      </c>
      <c r="E18" s="23" t="s">
        <v>4</v>
      </c>
      <c r="F18" s="23"/>
      <c r="G18" s="25">
        <v>0</v>
      </c>
      <c r="H18" s="23"/>
    </row>
    <row r="19" spans="1:8" ht="24" customHeight="1">
      <c r="A19" s="21" t="s">
        <v>292</v>
      </c>
      <c r="B19" s="23" t="s">
        <v>111</v>
      </c>
      <c r="C19" s="23"/>
      <c r="D19" s="23">
        <v>1</v>
      </c>
      <c r="E19" s="23" t="s">
        <v>4</v>
      </c>
      <c r="F19" s="23"/>
      <c r="G19" s="25">
        <v>0</v>
      </c>
      <c r="H19" s="23"/>
    </row>
    <row r="20" spans="1:8" ht="24" customHeight="1">
      <c r="A20" s="21" t="s">
        <v>293</v>
      </c>
      <c r="B20" s="23" t="s">
        <v>41</v>
      </c>
      <c r="C20" s="23"/>
      <c r="D20" s="23">
        <v>1</v>
      </c>
      <c r="E20" s="23" t="s">
        <v>4</v>
      </c>
      <c r="F20" s="23"/>
      <c r="G20" s="25">
        <v>0</v>
      </c>
      <c r="H20" s="23"/>
    </row>
    <row r="21" spans="1:8" ht="24" customHeight="1">
      <c r="A21" s="21"/>
      <c r="B21" s="40" t="s">
        <v>401</v>
      </c>
      <c r="C21" s="23"/>
      <c r="D21" s="23"/>
      <c r="E21" s="23"/>
      <c r="F21" s="23"/>
      <c r="G21" s="32">
        <f>SUM(G18:G20)</f>
        <v>0</v>
      </c>
      <c r="H21" s="23"/>
    </row>
    <row r="22" spans="1:8" ht="24" customHeight="1">
      <c r="A22" s="21"/>
      <c r="B22" s="23"/>
      <c r="C22" s="23"/>
      <c r="D22" s="23"/>
      <c r="E22" s="23"/>
      <c r="F22" s="23"/>
      <c r="G22" s="23"/>
      <c r="H22" s="23"/>
    </row>
    <row r="23" spans="1:8" ht="24" customHeight="1">
      <c r="A23" s="21"/>
      <c r="B23" s="41"/>
      <c r="C23" s="23"/>
      <c r="D23" s="23"/>
      <c r="E23" s="23"/>
      <c r="F23" s="23"/>
      <c r="G23" s="23"/>
      <c r="H23" s="23"/>
    </row>
    <row r="24" spans="1:8" ht="24" customHeight="1">
      <c r="A24" s="21"/>
      <c r="B24" s="23"/>
      <c r="C24" s="23"/>
      <c r="D24" s="23"/>
      <c r="E24" s="23"/>
      <c r="F24" s="23"/>
      <c r="G24" s="23"/>
      <c r="H24" s="23"/>
    </row>
    <row r="25" spans="1:8" ht="24" customHeight="1">
      <c r="A25" s="21"/>
      <c r="B25" s="23"/>
      <c r="C25" s="23"/>
      <c r="D25" s="23"/>
      <c r="E25" s="23"/>
      <c r="F25" s="23"/>
      <c r="G25" s="23"/>
      <c r="H25" s="23"/>
    </row>
    <row r="26" spans="1:8" ht="24" customHeight="1">
      <c r="A26" s="21"/>
      <c r="B26" s="23"/>
      <c r="C26" s="23"/>
      <c r="D26" s="23"/>
      <c r="E26" s="23"/>
      <c r="F26" s="23"/>
      <c r="G26" s="23"/>
      <c r="H26" s="23"/>
    </row>
    <row r="27" spans="1:8" ht="24" customHeight="1">
      <c r="A27" s="21"/>
      <c r="B27" s="23"/>
      <c r="C27" s="23"/>
      <c r="D27" s="23"/>
      <c r="E27" s="23"/>
      <c r="F27" s="23"/>
      <c r="G27" s="23"/>
      <c r="H27" s="23"/>
    </row>
    <row r="28" spans="1:8" ht="24" customHeight="1">
      <c r="A28" s="21"/>
      <c r="B28" s="23"/>
      <c r="C28" s="23"/>
      <c r="D28" s="23"/>
      <c r="E28" s="23"/>
      <c r="F28" s="23"/>
      <c r="G28" s="25"/>
      <c r="H28" s="25"/>
    </row>
    <row r="29" spans="1:8" ht="24" customHeight="1">
      <c r="A29" s="21"/>
      <c r="B29" s="23"/>
      <c r="C29" s="23"/>
      <c r="D29" s="23"/>
      <c r="E29" s="23"/>
      <c r="F29" s="23"/>
      <c r="G29" s="25"/>
      <c r="H29" s="25"/>
    </row>
    <row r="30" spans="1:8" ht="24" customHeight="1">
      <c r="A30" s="21"/>
      <c r="B30" s="23"/>
      <c r="C30" s="23"/>
      <c r="D30" s="23"/>
      <c r="E30" s="23"/>
      <c r="F30" s="23"/>
      <c r="G30" s="25"/>
      <c r="H30" s="25"/>
    </row>
    <row r="31" spans="1:8" ht="24" customHeight="1">
      <c r="A31" s="21"/>
      <c r="B31" s="23"/>
      <c r="C31" s="23"/>
      <c r="D31" s="23"/>
      <c r="E31" s="23"/>
      <c r="F31" s="23"/>
      <c r="G31" s="25"/>
      <c r="H31" s="25"/>
    </row>
    <row r="32" spans="1:8" ht="24" customHeight="1">
      <c r="A32" s="21"/>
      <c r="B32" s="23"/>
      <c r="C32" s="23"/>
      <c r="D32" s="23"/>
      <c r="E32" s="23"/>
      <c r="F32" s="23"/>
      <c r="G32" s="25"/>
      <c r="H32" s="25"/>
    </row>
    <row r="33" spans="1:8" ht="24" customHeight="1">
      <c r="A33" s="21"/>
      <c r="B33" s="23"/>
      <c r="C33" s="23"/>
      <c r="D33" s="23"/>
      <c r="E33" s="23"/>
      <c r="F33" s="23"/>
      <c r="G33" s="25"/>
      <c r="H33" s="25"/>
    </row>
    <row r="34" spans="1:8" ht="24" customHeight="1">
      <c r="A34" s="34"/>
      <c r="B34" s="42" t="s">
        <v>42</v>
      </c>
      <c r="C34" s="35"/>
      <c r="D34" s="36"/>
      <c r="E34" s="36"/>
      <c r="F34" s="36"/>
      <c r="G34" s="37">
        <f>G15+G21</f>
        <v>0</v>
      </c>
      <c r="H34" s="38"/>
    </row>
    <row r="35" spans="1:8" ht="24" customHeight="1">
      <c r="A35" s="18" t="s">
        <v>309</v>
      </c>
      <c r="B35" s="10"/>
      <c r="C35" s="10"/>
      <c r="D35" s="10"/>
      <c r="E35" s="10"/>
      <c r="F35" s="10"/>
      <c r="G35" s="10"/>
      <c r="H35" s="11" t="s">
        <v>327</v>
      </c>
    </row>
    <row r="36" spans="1:8" ht="24" customHeight="1">
      <c r="A36" s="12"/>
      <c r="B36" s="13" t="s">
        <v>289</v>
      </c>
      <c r="C36" s="14" t="s">
        <v>298</v>
      </c>
      <c r="D36" s="14" t="s">
        <v>0</v>
      </c>
      <c r="E36" s="14" t="s">
        <v>22</v>
      </c>
      <c r="F36" s="14" t="s">
        <v>1</v>
      </c>
      <c r="G36" s="14" t="s">
        <v>2</v>
      </c>
      <c r="H36" s="14" t="s">
        <v>3</v>
      </c>
    </row>
    <row r="37" spans="1:8" ht="24" customHeight="1">
      <c r="A37" s="60" t="s">
        <v>316</v>
      </c>
      <c r="B37" s="20" t="s">
        <v>112</v>
      </c>
      <c r="C37" s="65"/>
      <c r="D37" s="50"/>
      <c r="E37" s="44"/>
      <c r="F37" s="44"/>
      <c r="G37" s="44"/>
      <c r="H37" s="44"/>
    </row>
    <row r="38" spans="1:8" ht="24" customHeight="1">
      <c r="A38" s="61" t="s">
        <v>291</v>
      </c>
      <c r="B38" s="22" t="s">
        <v>104</v>
      </c>
      <c r="C38" s="58"/>
      <c r="D38" s="55"/>
      <c r="E38" s="23"/>
      <c r="F38" s="23"/>
      <c r="G38" s="23"/>
      <c r="H38" s="23"/>
    </row>
    <row r="39" spans="1:8" ht="24" customHeight="1">
      <c r="A39" s="21"/>
      <c r="B39" s="23" t="s">
        <v>113</v>
      </c>
      <c r="C39" s="58"/>
      <c r="D39" s="55">
        <v>496</v>
      </c>
      <c r="E39" s="23" t="s">
        <v>114</v>
      </c>
      <c r="F39" s="25">
        <v>0</v>
      </c>
      <c r="G39" s="25">
        <f>D39*F39</f>
        <v>0</v>
      </c>
      <c r="H39" s="23"/>
    </row>
    <row r="40" spans="1:8" ht="24" customHeight="1">
      <c r="A40" s="21"/>
      <c r="B40" s="23" t="s">
        <v>115</v>
      </c>
      <c r="C40" s="108" t="s">
        <v>116</v>
      </c>
      <c r="D40" s="55">
        <v>496</v>
      </c>
      <c r="E40" s="23" t="s">
        <v>114</v>
      </c>
      <c r="F40" s="25">
        <v>0</v>
      </c>
      <c r="G40" s="25">
        <f t="shared" ref="G40:G49" si="0">D40*F40</f>
        <v>0</v>
      </c>
      <c r="H40" s="23"/>
    </row>
    <row r="41" spans="1:8" ht="24" customHeight="1">
      <c r="A41" s="21"/>
      <c r="B41" s="23" t="s">
        <v>117</v>
      </c>
      <c r="C41" s="108" t="s">
        <v>118</v>
      </c>
      <c r="D41" s="55">
        <v>496</v>
      </c>
      <c r="E41" s="23" t="s">
        <v>114</v>
      </c>
      <c r="F41" s="25">
        <v>0</v>
      </c>
      <c r="G41" s="25">
        <f t="shared" si="0"/>
        <v>0</v>
      </c>
      <c r="H41" s="23"/>
    </row>
    <row r="42" spans="1:8" ht="24" customHeight="1">
      <c r="A42" s="21"/>
      <c r="B42" s="23" t="s">
        <v>119</v>
      </c>
      <c r="C42" s="108" t="s">
        <v>120</v>
      </c>
      <c r="D42" s="55">
        <v>496</v>
      </c>
      <c r="E42" s="23" t="s">
        <v>114</v>
      </c>
      <c r="F42" s="25">
        <v>0</v>
      </c>
      <c r="G42" s="25">
        <f t="shared" si="0"/>
        <v>0</v>
      </c>
      <c r="H42" s="23"/>
    </row>
    <row r="43" spans="1:8" ht="24" customHeight="1">
      <c r="A43" s="21"/>
      <c r="B43" s="23" t="s">
        <v>121</v>
      </c>
      <c r="C43" s="108" t="s">
        <v>122</v>
      </c>
      <c r="D43" s="55">
        <v>120</v>
      </c>
      <c r="E43" s="23" t="s">
        <v>114</v>
      </c>
      <c r="F43" s="25">
        <v>0</v>
      </c>
      <c r="G43" s="25">
        <f t="shared" si="0"/>
        <v>0</v>
      </c>
      <c r="H43" s="23"/>
    </row>
    <row r="44" spans="1:8" ht="24" customHeight="1">
      <c r="A44" s="21"/>
      <c r="B44" s="23" t="s">
        <v>123</v>
      </c>
      <c r="C44" s="108" t="s">
        <v>124</v>
      </c>
      <c r="D44" s="55">
        <v>120</v>
      </c>
      <c r="E44" s="23" t="s">
        <v>114</v>
      </c>
      <c r="F44" s="25">
        <v>0</v>
      </c>
      <c r="G44" s="25">
        <f t="shared" si="0"/>
        <v>0</v>
      </c>
      <c r="H44" s="23"/>
    </row>
    <row r="45" spans="1:8" ht="24" customHeight="1">
      <c r="A45" s="21"/>
      <c r="B45" s="23" t="s">
        <v>125</v>
      </c>
      <c r="C45" s="108"/>
      <c r="D45" s="55">
        <v>496</v>
      </c>
      <c r="E45" s="23" t="s">
        <v>114</v>
      </c>
      <c r="F45" s="25">
        <v>0</v>
      </c>
      <c r="G45" s="25">
        <f t="shared" si="0"/>
        <v>0</v>
      </c>
      <c r="H45" s="23"/>
    </row>
    <row r="46" spans="1:8" ht="24" customHeight="1">
      <c r="A46" s="21"/>
      <c r="B46" s="23" t="s">
        <v>126</v>
      </c>
      <c r="C46" s="108" t="s">
        <v>127</v>
      </c>
      <c r="D46" s="55">
        <v>116</v>
      </c>
      <c r="E46" s="23" t="s">
        <v>128</v>
      </c>
      <c r="F46" s="25">
        <v>0</v>
      </c>
      <c r="G46" s="25">
        <f t="shared" si="0"/>
        <v>0</v>
      </c>
      <c r="H46" s="23"/>
    </row>
    <row r="47" spans="1:8" ht="24" customHeight="1">
      <c r="A47" s="21"/>
      <c r="B47" s="23" t="s">
        <v>129</v>
      </c>
      <c r="C47" s="108" t="s">
        <v>130</v>
      </c>
      <c r="D47" s="55">
        <v>132</v>
      </c>
      <c r="E47" s="23" t="s">
        <v>128</v>
      </c>
      <c r="F47" s="25">
        <v>0</v>
      </c>
      <c r="G47" s="25">
        <f t="shared" si="0"/>
        <v>0</v>
      </c>
      <c r="H47" s="23"/>
    </row>
    <row r="48" spans="1:8" ht="24" customHeight="1">
      <c r="A48" s="21"/>
      <c r="B48" s="23" t="s">
        <v>131</v>
      </c>
      <c r="C48" s="108" t="s">
        <v>132</v>
      </c>
      <c r="D48" s="55">
        <v>1</v>
      </c>
      <c r="E48" s="23" t="s">
        <v>4</v>
      </c>
      <c r="F48" s="25">
        <v>0</v>
      </c>
      <c r="G48" s="25">
        <f t="shared" si="0"/>
        <v>0</v>
      </c>
      <c r="H48" s="23"/>
    </row>
    <row r="49" spans="1:8" ht="24" customHeight="1">
      <c r="A49" s="21"/>
      <c r="B49" s="23" t="s">
        <v>133</v>
      </c>
      <c r="C49" s="66"/>
      <c r="D49" s="55">
        <v>1</v>
      </c>
      <c r="E49" s="23" t="s">
        <v>4</v>
      </c>
      <c r="F49" s="25">
        <v>0</v>
      </c>
      <c r="G49" s="25">
        <f t="shared" si="0"/>
        <v>0</v>
      </c>
      <c r="H49" s="23"/>
    </row>
    <row r="50" spans="1:8" ht="24" customHeight="1">
      <c r="A50" s="21"/>
      <c r="B50" s="40" t="s">
        <v>377</v>
      </c>
      <c r="C50" s="66"/>
      <c r="D50" s="55"/>
      <c r="E50" s="23"/>
      <c r="F50" s="25"/>
      <c r="G50" s="25">
        <f>SUM(G39:G49)</f>
        <v>0</v>
      </c>
      <c r="H50" s="23"/>
    </row>
    <row r="51" spans="1:8" ht="24" customHeight="1">
      <c r="A51" s="70"/>
      <c r="B51" s="71"/>
      <c r="C51" s="71"/>
      <c r="D51" s="71"/>
      <c r="E51" s="71"/>
      <c r="F51" s="71"/>
      <c r="G51" s="71"/>
      <c r="H51" s="23"/>
    </row>
    <row r="52" spans="1:8" ht="24" customHeight="1">
      <c r="A52" s="61" t="s">
        <v>292</v>
      </c>
      <c r="B52" s="22" t="s">
        <v>27</v>
      </c>
      <c r="C52" s="23"/>
      <c r="D52" s="23"/>
      <c r="E52" s="23"/>
      <c r="F52" s="23"/>
      <c r="G52" s="23"/>
      <c r="H52" s="23"/>
    </row>
    <row r="53" spans="1:8" ht="24" customHeight="1">
      <c r="A53" s="21"/>
      <c r="B53" s="23" t="s">
        <v>134</v>
      </c>
      <c r="C53" s="109" t="s">
        <v>135</v>
      </c>
      <c r="D53" s="23">
        <v>30</v>
      </c>
      <c r="E53" s="23" t="s">
        <v>136</v>
      </c>
      <c r="F53" s="25">
        <v>0</v>
      </c>
      <c r="G53" s="25">
        <f t="shared" ref="G53:G65" si="1">D53*F53</f>
        <v>0</v>
      </c>
      <c r="H53" s="23"/>
    </row>
    <row r="54" spans="1:8" ht="24" customHeight="1">
      <c r="A54" s="21"/>
      <c r="B54" s="23" t="s">
        <v>137</v>
      </c>
      <c r="C54" s="109" t="s">
        <v>138</v>
      </c>
      <c r="D54" s="23">
        <v>50</v>
      </c>
      <c r="E54" s="23" t="s">
        <v>136</v>
      </c>
      <c r="F54" s="25">
        <v>0</v>
      </c>
      <c r="G54" s="25">
        <f t="shared" si="1"/>
        <v>0</v>
      </c>
      <c r="H54" s="23"/>
    </row>
    <row r="55" spans="1:8" ht="24" customHeight="1">
      <c r="A55" s="21"/>
      <c r="B55" s="23" t="s">
        <v>139</v>
      </c>
      <c r="C55" s="109" t="s">
        <v>140</v>
      </c>
      <c r="D55" s="23">
        <v>30</v>
      </c>
      <c r="E55" s="23" t="s">
        <v>136</v>
      </c>
      <c r="F55" s="25">
        <v>0</v>
      </c>
      <c r="G55" s="25">
        <f t="shared" si="1"/>
        <v>0</v>
      </c>
      <c r="H55" s="23"/>
    </row>
    <row r="56" spans="1:8" ht="24" customHeight="1">
      <c r="A56" s="21"/>
      <c r="B56" s="23" t="s">
        <v>141</v>
      </c>
      <c r="C56" s="110" t="s">
        <v>379</v>
      </c>
      <c r="D56" s="23">
        <v>34</v>
      </c>
      <c r="E56" s="23" t="s">
        <v>142</v>
      </c>
      <c r="F56" s="25">
        <v>0</v>
      </c>
      <c r="G56" s="25">
        <f t="shared" si="1"/>
        <v>0</v>
      </c>
      <c r="H56" s="23"/>
    </row>
    <row r="57" spans="1:8" ht="24" customHeight="1">
      <c r="A57" s="21"/>
      <c r="B57" s="23" t="s">
        <v>143</v>
      </c>
      <c r="C57" s="109" t="s">
        <v>144</v>
      </c>
      <c r="D57" s="23">
        <v>68</v>
      </c>
      <c r="E57" s="23" t="s">
        <v>145</v>
      </c>
      <c r="F57" s="25">
        <v>0</v>
      </c>
      <c r="G57" s="25">
        <f t="shared" si="1"/>
        <v>0</v>
      </c>
      <c r="H57" s="23"/>
    </row>
    <row r="58" spans="1:8" ht="24" customHeight="1">
      <c r="A58" s="21"/>
      <c r="B58" s="23" t="s">
        <v>146</v>
      </c>
      <c r="C58" s="96" t="s">
        <v>147</v>
      </c>
      <c r="D58" s="23">
        <v>1</v>
      </c>
      <c r="E58" s="23" t="s">
        <v>148</v>
      </c>
      <c r="F58" s="25">
        <v>0</v>
      </c>
      <c r="G58" s="25">
        <f t="shared" si="1"/>
        <v>0</v>
      </c>
      <c r="H58" s="23"/>
    </row>
    <row r="59" spans="1:8" ht="24" customHeight="1">
      <c r="A59" s="21"/>
      <c r="B59" s="23" t="s">
        <v>149</v>
      </c>
      <c r="C59" s="96" t="s">
        <v>150</v>
      </c>
      <c r="D59" s="23">
        <v>1</v>
      </c>
      <c r="E59" s="23" t="s">
        <v>148</v>
      </c>
      <c r="F59" s="23">
        <v>0</v>
      </c>
      <c r="G59" s="25">
        <f t="shared" si="1"/>
        <v>0</v>
      </c>
      <c r="H59" s="23"/>
    </row>
    <row r="60" spans="1:8" ht="24" customHeight="1">
      <c r="A60" s="21"/>
      <c r="B60" s="23" t="s">
        <v>151</v>
      </c>
      <c r="C60" s="96"/>
      <c r="D60" s="23">
        <v>48</v>
      </c>
      <c r="E60" s="23" t="s">
        <v>145</v>
      </c>
      <c r="F60" s="23">
        <v>0</v>
      </c>
      <c r="G60" s="25">
        <f t="shared" si="1"/>
        <v>0</v>
      </c>
      <c r="H60" s="23"/>
    </row>
    <row r="61" spans="1:8" ht="24" customHeight="1">
      <c r="A61" s="21"/>
      <c r="B61" s="23" t="s">
        <v>152</v>
      </c>
      <c r="C61" s="109"/>
      <c r="D61" s="23">
        <v>1</v>
      </c>
      <c r="E61" s="23" t="s">
        <v>148</v>
      </c>
      <c r="F61" s="25">
        <v>0</v>
      </c>
      <c r="G61" s="25">
        <f t="shared" si="1"/>
        <v>0</v>
      </c>
      <c r="H61" s="23"/>
    </row>
    <row r="62" spans="1:8" ht="24" customHeight="1">
      <c r="A62" s="21"/>
      <c r="B62" s="23" t="s">
        <v>153</v>
      </c>
      <c r="C62" s="109"/>
      <c r="D62" s="23">
        <v>1</v>
      </c>
      <c r="E62" s="23" t="s">
        <v>148</v>
      </c>
      <c r="F62" s="25">
        <v>0</v>
      </c>
      <c r="G62" s="25">
        <f t="shared" si="1"/>
        <v>0</v>
      </c>
      <c r="H62" s="23"/>
    </row>
    <row r="63" spans="1:8" ht="24" customHeight="1">
      <c r="A63" s="21"/>
      <c r="B63" s="23" t="s">
        <v>154</v>
      </c>
      <c r="C63" s="109"/>
      <c r="D63" s="23">
        <v>1</v>
      </c>
      <c r="E63" s="23" t="s">
        <v>148</v>
      </c>
      <c r="F63" s="25">
        <v>0</v>
      </c>
      <c r="G63" s="25">
        <f t="shared" si="1"/>
        <v>0</v>
      </c>
      <c r="H63" s="23"/>
    </row>
    <row r="64" spans="1:8" ht="24" customHeight="1">
      <c r="A64" s="21"/>
      <c r="B64" s="23" t="s">
        <v>155</v>
      </c>
      <c r="C64" s="109" t="s">
        <v>156</v>
      </c>
      <c r="D64" s="23">
        <v>1</v>
      </c>
      <c r="E64" s="23" t="s">
        <v>148</v>
      </c>
      <c r="F64" s="25">
        <v>0</v>
      </c>
      <c r="G64" s="25">
        <f t="shared" si="1"/>
        <v>0</v>
      </c>
      <c r="H64" s="23"/>
    </row>
    <row r="65" spans="1:8" ht="24" customHeight="1">
      <c r="A65" s="21"/>
      <c r="B65" s="23" t="s">
        <v>157</v>
      </c>
      <c r="C65" s="109"/>
      <c r="D65" s="23">
        <v>160</v>
      </c>
      <c r="E65" s="23" t="s">
        <v>158</v>
      </c>
      <c r="F65" s="25">
        <v>0</v>
      </c>
      <c r="G65" s="25">
        <f t="shared" si="1"/>
        <v>0</v>
      </c>
      <c r="H65" s="23"/>
    </row>
    <row r="66" spans="1:8" ht="24" customHeight="1">
      <c r="A66" s="21"/>
      <c r="B66" s="40" t="s">
        <v>372</v>
      </c>
      <c r="C66" s="23"/>
      <c r="D66" s="23"/>
      <c r="E66" s="23"/>
      <c r="F66" s="23"/>
      <c r="G66" s="32">
        <f>SUM(G53:G65)</f>
        <v>0</v>
      </c>
      <c r="H66" s="23"/>
    </row>
    <row r="67" spans="1:8" ht="24" customHeight="1">
      <c r="A67" s="92"/>
      <c r="B67" s="93"/>
      <c r="C67" s="94"/>
      <c r="D67" s="94"/>
      <c r="E67" s="94"/>
      <c r="F67" s="94"/>
      <c r="G67" s="95"/>
      <c r="H67" s="94"/>
    </row>
    <row r="68" spans="1:8" ht="24" customHeight="1">
      <c r="A68" s="34"/>
      <c r="B68" s="38"/>
      <c r="C68" s="38"/>
      <c r="D68" s="38"/>
      <c r="E68" s="38"/>
      <c r="F68" s="38"/>
      <c r="G68" s="67"/>
      <c r="H68" s="38"/>
    </row>
    <row r="69" spans="1:8" ht="24" customHeight="1">
      <c r="A69" s="18" t="s">
        <v>309</v>
      </c>
      <c r="B69" s="10"/>
      <c r="C69" s="10"/>
      <c r="D69" s="10"/>
      <c r="E69" s="10"/>
      <c r="F69" s="10"/>
      <c r="G69" s="10"/>
      <c r="H69" s="11" t="s">
        <v>328</v>
      </c>
    </row>
    <row r="70" spans="1:8" ht="24" customHeight="1">
      <c r="A70" s="12"/>
      <c r="B70" s="13" t="s">
        <v>289</v>
      </c>
      <c r="C70" s="14" t="s">
        <v>298</v>
      </c>
      <c r="D70" s="14" t="s">
        <v>0</v>
      </c>
      <c r="E70" s="14" t="s">
        <v>22</v>
      </c>
      <c r="F70" s="14" t="s">
        <v>1</v>
      </c>
      <c r="G70" s="14" t="s">
        <v>2</v>
      </c>
      <c r="H70" s="14" t="s">
        <v>3</v>
      </c>
    </row>
    <row r="71" spans="1:8" ht="24" customHeight="1">
      <c r="A71" s="78" t="s">
        <v>293</v>
      </c>
      <c r="B71" s="68" t="s">
        <v>159</v>
      </c>
      <c r="C71" s="69"/>
      <c r="D71" s="69"/>
      <c r="E71" s="69"/>
      <c r="F71" s="69"/>
      <c r="G71" s="69"/>
      <c r="H71" s="44"/>
    </row>
    <row r="72" spans="1:8" ht="24" customHeight="1">
      <c r="A72" s="70"/>
      <c r="B72" s="71" t="s">
        <v>160</v>
      </c>
      <c r="C72" s="71" t="s">
        <v>161</v>
      </c>
      <c r="D72" s="71">
        <v>630</v>
      </c>
      <c r="E72" s="71" t="s">
        <v>114</v>
      </c>
      <c r="F72" s="72">
        <v>0</v>
      </c>
      <c r="G72" s="25">
        <f t="shared" ref="G72:G74" si="2">D72*F72</f>
        <v>0</v>
      </c>
      <c r="H72" s="23"/>
    </row>
    <row r="73" spans="1:8" ht="24" customHeight="1">
      <c r="A73" s="70"/>
      <c r="B73" s="71" t="s">
        <v>162</v>
      </c>
      <c r="C73" s="71"/>
      <c r="D73" s="71">
        <v>50</v>
      </c>
      <c r="E73" s="71" t="s">
        <v>128</v>
      </c>
      <c r="F73" s="72">
        <v>0</v>
      </c>
      <c r="G73" s="25">
        <f t="shared" si="2"/>
        <v>0</v>
      </c>
      <c r="H73" s="23"/>
    </row>
    <row r="74" spans="1:8" ht="24" customHeight="1">
      <c r="A74" s="70"/>
      <c r="B74" s="71" t="s">
        <v>163</v>
      </c>
      <c r="C74" s="71"/>
      <c r="D74" s="71">
        <v>50</v>
      </c>
      <c r="E74" s="71" t="s">
        <v>128</v>
      </c>
      <c r="F74" s="72">
        <v>0</v>
      </c>
      <c r="G74" s="25">
        <f t="shared" si="2"/>
        <v>0</v>
      </c>
      <c r="H74" s="23"/>
    </row>
    <row r="75" spans="1:8" ht="24" customHeight="1">
      <c r="A75" s="70"/>
      <c r="B75" s="73" t="s">
        <v>380</v>
      </c>
      <c r="C75" s="71"/>
      <c r="D75" s="71"/>
      <c r="E75" s="71"/>
      <c r="F75" s="71"/>
      <c r="G75" s="72">
        <f>SUM(G72:G74)</f>
        <v>0</v>
      </c>
      <c r="H75" s="23"/>
    </row>
    <row r="76" spans="1:8" ht="24" customHeight="1">
      <c r="A76" s="70"/>
      <c r="B76" s="71"/>
      <c r="C76" s="71"/>
      <c r="D76" s="71"/>
      <c r="E76" s="71"/>
      <c r="F76" s="71"/>
      <c r="G76" s="71"/>
      <c r="H76" s="23"/>
    </row>
    <row r="77" spans="1:8" ht="24" customHeight="1">
      <c r="A77" s="74" t="s">
        <v>294</v>
      </c>
      <c r="B77" s="75" t="s">
        <v>164</v>
      </c>
      <c r="C77" s="71"/>
      <c r="D77" s="71"/>
      <c r="E77" s="71"/>
      <c r="F77" s="71"/>
      <c r="G77" s="71"/>
      <c r="H77" s="23"/>
    </row>
    <row r="78" spans="1:8" ht="24" customHeight="1">
      <c r="A78" s="70"/>
      <c r="B78" s="71" t="s">
        <v>165</v>
      </c>
      <c r="C78" s="71" t="s">
        <v>161</v>
      </c>
      <c r="D78" s="71">
        <v>530</v>
      </c>
      <c r="E78" s="71" t="s">
        <v>114</v>
      </c>
      <c r="F78" s="72">
        <v>0</v>
      </c>
      <c r="G78" s="25">
        <f t="shared" ref="G78" si="3">D78*F78</f>
        <v>0</v>
      </c>
      <c r="H78" s="23"/>
    </row>
    <row r="79" spans="1:8" ht="24" customHeight="1">
      <c r="A79" s="70"/>
      <c r="B79" s="73" t="s">
        <v>381</v>
      </c>
      <c r="C79" s="71"/>
      <c r="D79" s="71"/>
      <c r="E79" s="71"/>
      <c r="F79" s="71"/>
      <c r="G79" s="72">
        <f>SUM(G78)</f>
        <v>0</v>
      </c>
      <c r="H79" s="23"/>
    </row>
    <row r="80" spans="1:8" ht="24" customHeight="1">
      <c r="A80" s="70"/>
      <c r="B80" s="71"/>
      <c r="C80" s="71"/>
      <c r="D80" s="71"/>
      <c r="E80" s="71"/>
      <c r="F80" s="71"/>
      <c r="G80" s="71"/>
      <c r="H80" s="23"/>
    </row>
    <row r="81" spans="1:8" ht="24" customHeight="1">
      <c r="A81" s="70"/>
      <c r="B81" s="71"/>
      <c r="C81" s="71"/>
      <c r="D81" s="71"/>
      <c r="E81" s="71"/>
      <c r="F81" s="71"/>
      <c r="G81" s="72"/>
      <c r="H81" s="23"/>
    </row>
    <row r="82" spans="1:8" ht="24" customHeight="1">
      <c r="A82" s="21"/>
      <c r="B82" s="23"/>
      <c r="C82" s="23"/>
      <c r="D82" s="23"/>
      <c r="E82" s="23"/>
      <c r="F82" s="23"/>
      <c r="G82" s="23"/>
      <c r="H82" s="23"/>
    </row>
    <row r="83" spans="1:8" ht="24" customHeight="1">
      <c r="A83" s="21"/>
      <c r="B83" s="23"/>
      <c r="C83" s="23"/>
      <c r="D83" s="23"/>
      <c r="E83" s="23"/>
      <c r="F83" s="23"/>
      <c r="G83" s="23"/>
      <c r="H83" s="23"/>
    </row>
    <row r="84" spans="1:8" ht="24" customHeight="1">
      <c r="A84" s="21"/>
      <c r="B84" s="23"/>
      <c r="C84" s="23"/>
      <c r="D84" s="23"/>
      <c r="E84" s="23"/>
      <c r="F84" s="23"/>
      <c r="G84" s="23"/>
      <c r="H84" s="23"/>
    </row>
    <row r="85" spans="1:8" ht="24" customHeight="1">
      <c r="A85" s="21"/>
      <c r="B85" s="23"/>
      <c r="C85" s="23"/>
      <c r="D85" s="23"/>
      <c r="E85" s="23"/>
      <c r="F85" s="23"/>
      <c r="G85" s="23"/>
      <c r="H85" s="23"/>
    </row>
    <row r="86" spans="1:8" ht="24" customHeight="1">
      <c r="A86" s="21"/>
      <c r="B86" s="23"/>
      <c r="C86" s="23"/>
      <c r="D86" s="23"/>
      <c r="E86" s="23"/>
      <c r="F86" s="23"/>
      <c r="G86" s="23"/>
      <c r="H86" s="23"/>
    </row>
    <row r="87" spans="1:8" ht="24" customHeight="1">
      <c r="A87" s="21"/>
      <c r="B87" s="23"/>
      <c r="C87" s="23"/>
      <c r="D87" s="23"/>
      <c r="E87" s="23"/>
      <c r="F87" s="23"/>
      <c r="G87" s="23"/>
      <c r="H87" s="23"/>
    </row>
    <row r="88" spans="1:8" ht="24" customHeight="1">
      <c r="A88" s="23"/>
      <c r="B88" s="23"/>
      <c r="C88" s="23"/>
      <c r="D88" s="23"/>
      <c r="E88" s="23"/>
      <c r="F88" s="23"/>
      <c r="G88" s="23"/>
      <c r="H88" s="23"/>
    </row>
    <row r="89" spans="1:8" ht="24" customHeight="1">
      <c r="A89" s="23"/>
      <c r="B89" s="23"/>
      <c r="C89" s="23"/>
      <c r="D89" s="23"/>
      <c r="E89" s="23"/>
      <c r="F89" s="23"/>
      <c r="G89" s="23"/>
      <c r="H89" s="23"/>
    </row>
    <row r="90" spans="1:8" ht="24" customHeight="1">
      <c r="A90" s="23"/>
      <c r="B90" s="23"/>
      <c r="C90" s="23"/>
      <c r="D90" s="23"/>
      <c r="E90" s="23"/>
      <c r="F90" s="23"/>
      <c r="G90" s="23"/>
      <c r="H90" s="23"/>
    </row>
    <row r="91" spans="1:8" ht="24" customHeight="1">
      <c r="A91" s="23"/>
      <c r="B91" s="23"/>
      <c r="C91" s="23"/>
      <c r="D91" s="23"/>
      <c r="E91" s="23"/>
      <c r="F91" s="23"/>
      <c r="G91" s="23"/>
      <c r="H91" s="23"/>
    </row>
    <row r="92" spans="1:8" ht="24" customHeight="1">
      <c r="A92" s="23"/>
      <c r="B92" s="23"/>
      <c r="C92" s="23"/>
      <c r="D92" s="23"/>
      <c r="E92" s="23"/>
      <c r="F92" s="23"/>
      <c r="G92" s="23"/>
      <c r="H92" s="23"/>
    </row>
    <row r="93" spans="1:8" ht="24" customHeight="1">
      <c r="A93" s="23"/>
      <c r="B93" s="23"/>
      <c r="C93" s="23"/>
      <c r="D93" s="23"/>
      <c r="E93" s="23"/>
      <c r="F93" s="23"/>
      <c r="G93" s="23"/>
      <c r="H93" s="23"/>
    </row>
    <row r="94" spans="1:8" ht="24" customHeight="1">
      <c r="A94" s="23"/>
      <c r="B94" s="23"/>
      <c r="C94" s="23"/>
      <c r="D94" s="23"/>
      <c r="E94" s="23"/>
      <c r="F94" s="23"/>
      <c r="G94" s="23"/>
      <c r="H94" s="23"/>
    </row>
    <row r="95" spans="1:8" ht="24" customHeight="1">
      <c r="A95" s="70"/>
      <c r="B95" s="71"/>
      <c r="C95" s="71"/>
      <c r="D95" s="71"/>
      <c r="E95" s="71"/>
      <c r="F95" s="71"/>
      <c r="G95" s="71"/>
      <c r="H95" s="23"/>
    </row>
    <row r="96" spans="1:8" ht="24" customHeight="1">
      <c r="A96" s="70"/>
      <c r="B96" s="71"/>
      <c r="C96" s="71"/>
      <c r="D96" s="71"/>
      <c r="E96" s="71"/>
      <c r="F96" s="71"/>
      <c r="G96" s="71"/>
      <c r="H96" s="23"/>
    </row>
    <row r="97" spans="1:8" ht="24" customHeight="1">
      <c r="A97" s="23"/>
      <c r="B97" s="23"/>
      <c r="C97" s="23"/>
      <c r="D97" s="23"/>
      <c r="E97" s="23"/>
      <c r="F97" s="23"/>
      <c r="G97" s="23"/>
      <c r="H97" s="23"/>
    </row>
    <row r="98" spans="1:8" ht="24" customHeight="1">
      <c r="A98" s="23"/>
      <c r="B98" s="23"/>
      <c r="C98" s="23"/>
      <c r="D98" s="23"/>
      <c r="E98" s="23"/>
      <c r="F98" s="23"/>
      <c r="G98" s="23"/>
      <c r="H98" s="23"/>
    </row>
    <row r="99" spans="1:8" ht="24" customHeight="1">
      <c r="A99" s="23"/>
      <c r="B99" s="23"/>
      <c r="C99" s="23"/>
      <c r="D99" s="23"/>
      <c r="E99" s="23"/>
      <c r="F99" s="23"/>
      <c r="G99" s="23"/>
      <c r="H99" s="23"/>
    </row>
    <row r="100" spans="1:8" ht="24" customHeight="1">
      <c r="A100" s="23"/>
      <c r="B100" s="23"/>
      <c r="C100" s="23"/>
      <c r="D100" s="23"/>
      <c r="E100" s="23"/>
      <c r="F100" s="23"/>
      <c r="G100" s="23"/>
      <c r="H100" s="23"/>
    </row>
    <row r="101" spans="1:8" ht="24" customHeight="1">
      <c r="A101" s="23"/>
      <c r="B101" s="23"/>
      <c r="C101" s="23"/>
      <c r="D101" s="23"/>
      <c r="E101" s="23"/>
      <c r="F101" s="23"/>
      <c r="G101" s="23"/>
      <c r="H101" s="23"/>
    </row>
    <row r="102" spans="1:8" ht="24" customHeight="1">
      <c r="A102" s="34"/>
      <c r="B102" s="38"/>
      <c r="C102" s="38"/>
      <c r="D102" s="38"/>
      <c r="E102" s="38"/>
      <c r="F102" s="38"/>
      <c r="G102" s="38"/>
      <c r="H102" s="38"/>
    </row>
    <row r="103" spans="1:8" ht="24" customHeight="1">
      <c r="A103" s="18" t="s">
        <v>309</v>
      </c>
      <c r="B103" s="10"/>
      <c r="C103" s="10"/>
      <c r="D103" s="10"/>
      <c r="E103" s="10"/>
      <c r="F103" s="10"/>
      <c r="G103" s="10"/>
      <c r="H103" s="11" t="s">
        <v>329</v>
      </c>
    </row>
    <row r="104" spans="1:8" ht="24" customHeight="1">
      <c r="A104" s="12"/>
      <c r="B104" s="13" t="s">
        <v>289</v>
      </c>
      <c r="C104" s="14" t="s">
        <v>298</v>
      </c>
      <c r="D104" s="14" t="s">
        <v>0</v>
      </c>
      <c r="E104" s="14" t="s">
        <v>22</v>
      </c>
      <c r="F104" s="14" t="s">
        <v>1</v>
      </c>
      <c r="G104" s="14" t="s">
        <v>2</v>
      </c>
      <c r="H104" s="14" t="s">
        <v>3</v>
      </c>
    </row>
    <row r="105" spans="1:8" ht="24" customHeight="1">
      <c r="A105" s="74" t="s">
        <v>317</v>
      </c>
      <c r="B105" s="75" t="s">
        <v>166</v>
      </c>
      <c r="C105" s="23"/>
      <c r="D105" s="23"/>
      <c r="E105" s="23"/>
      <c r="F105" s="23"/>
      <c r="G105" s="23"/>
      <c r="H105" s="23"/>
    </row>
    <row r="106" spans="1:8" ht="24" customHeight="1">
      <c r="A106" s="74" t="s">
        <v>291</v>
      </c>
      <c r="B106" s="75" t="s">
        <v>167</v>
      </c>
      <c r="C106" s="23"/>
      <c r="D106" s="23"/>
      <c r="E106" s="23"/>
      <c r="F106" s="23"/>
      <c r="G106" s="23"/>
      <c r="H106" s="23"/>
    </row>
    <row r="107" spans="1:8" ht="24" customHeight="1">
      <c r="A107" s="21"/>
      <c r="B107" s="23" t="s">
        <v>168</v>
      </c>
      <c r="C107" s="23" t="s">
        <v>169</v>
      </c>
      <c r="D107" s="23">
        <v>2</v>
      </c>
      <c r="E107" s="23" t="s">
        <v>145</v>
      </c>
      <c r="F107" s="23">
        <v>0</v>
      </c>
      <c r="G107" s="25">
        <f t="shared" ref="G107:G109" si="4">D107*F107</f>
        <v>0</v>
      </c>
      <c r="H107" s="23"/>
    </row>
    <row r="108" spans="1:8" ht="24" customHeight="1">
      <c r="A108" s="21"/>
      <c r="B108" s="23" t="s">
        <v>170</v>
      </c>
      <c r="C108" s="23" t="s">
        <v>171</v>
      </c>
      <c r="D108" s="23">
        <v>62</v>
      </c>
      <c r="E108" s="23" t="s">
        <v>128</v>
      </c>
      <c r="F108" s="23">
        <v>0</v>
      </c>
      <c r="G108" s="25">
        <f t="shared" si="4"/>
        <v>0</v>
      </c>
      <c r="H108" s="23"/>
    </row>
    <row r="109" spans="1:8" ht="24" customHeight="1">
      <c r="A109" s="21"/>
      <c r="B109" s="23" t="s">
        <v>172</v>
      </c>
      <c r="C109" s="23" t="s">
        <v>173</v>
      </c>
      <c r="D109" s="23">
        <v>120</v>
      </c>
      <c r="E109" s="23" t="s">
        <v>128</v>
      </c>
      <c r="F109" s="25">
        <v>0</v>
      </c>
      <c r="G109" s="25">
        <f t="shared" si="4"/>
        <v>0</v>
      </c>
      <c r="H109" s="23"/>
    </row>
    <row r="110" spans="1:8" ht="24" customHeight="1">
      <c r="A110" s="21"/>
      <c r="B110" s="40" t="s">
        <v>371</v>
      </c>
      <c r="C110" s="23"/>
      <c r="D110" s="23"/>
      <c r="E110" s="23"/>
      <c r="F110" s="25"/>
      <c r="G110" s="25">
        <f>SUM(G107:G109)</f>
        <v>0</v>
      </c>
      <c r="H110" s="23"/>
    </row>
    <row r="111" spans="1:8" ht="24" customHeight="1">
      <c r="A111" s="21"/>
      <c r="B111" s="23"/>
      <c r="C111" s="23"/>
      <c r="D111" s="23"/>
      <c r="E111" s="23"/>
      <c r="F111" s="23"/>
      <c r="G111" s="25"/>
      <c r="H111" s="23"/>
    </row>
    <row r="112" spans="1:8" ht="24" customHeight="1">
      <c r="A112" s="61" t="s">
        <v>292</v>
      </c>
      <c r="B112" s="75" t="s">
        <v>174</v>
      </c>
      <c r="C112" s="71"/>
      <c r="D112" s="71"/>
      <c r="E112" s="71"/>
      <c r="F112" s="71"/>
      <c r="G112" s="71"/>
      <c r="H112" s="23"/>
    </row>
    <row r="113" spans="1:8" ht="24" customHeight="1">
      <c r="A113" s="21"/>
      <c r="B113" s="71" t="s">
        <v>175</v>
      </c>
      <c r="C113" s="71"/>
      <c r="D113" s="71">
        <v>1</v>
      </c>
      <c r="E113" s="71" t="s">
        <v>205</v>
      </c>
      <c r="F113" s="72">
        <v>0</v>
      </c>
      <c r="G113" s="25">
        <f t="shared" ref="G113" si="5">D113*F113</f>
        <v>0</v>
      </c>
      <c r="H113" s="23"/>
    </row>
    <row r="114" spans="1:8" ht="24" customHeight="1">
      <c r="A114" s="21"/>
      <c r="B114" s="40" t="s">
        <v>378</v>
      </c>
      <c r="C114" s="23"/>
      <c r="D114" s="23"/>
      <c r="E114" s="23"/>
      <c r="F114" s="23"/>
      <c r="G114" s="76">
        <f>SUM(G113)</f>
        <v>0</v>
      </c>
      <c r="H114" s="23"/>
    </row>
    <row r="115" spans="1:8" ht="24" customHeight="1">
      <c r="A115" s="21"/>
      <c r="B115" s="23"/>
      <c r="C115" s="23"/>
      <c r="D115" s="23"/>
      <c r="E115" s="23"/>
      <c r="F115" s="23"/>
      <c r="G115" s="32"/>
      <c r="H115" s="23"/>
    </row>
    <row r="116" spans="1:8" ht="24" customHeight="1">
      <c r="A116" s="21"/>
      <c r="B116" s="23"/>
      <c r="C116" s="23"/>
      <c r="D116" s="23"/>
      <c r="E116" s="23"/>
      <c r="F116" s="23"/>
      <c r="G116" s="23"/>
      <c r="H116" s="23"/>
    </row>
    <row r="117" spans="1:8" ht="24" customHeight="1">
      <c r="A117" s="21"/>
      <c r="B117" s="23"/>
      <c r="C117" s="23"/>
      <c r="D117" s="23"/>
      <c r="E117" s="23"/>
      <c r="F117" s="23"/>
      <c r="G117" s="23"/>
      <c r="H117" s="23"/>
    </row>
    <row r="118" spans="1:8" ht="24" customHeight="1">
      <c r="A118" s="21"/>
      <c r="B118" s="23"/>
      <c r="C118" s="23"/>
      <c r="D118" s="23"/>
      <c r="E118" s="23"/>
      <c r="F118" s="23"/>
      <c r="G118" s="23"/>
      <c r="H118" s="23"/>
    </row>
    <row r="119" spans="1:8" ht="24" customHeight="1">
      <c r="A119" s="21"/>
      <c r="B119" s="23"/>
      <c r="C119" s="23"/>
      <c r="D119" s="23"/>
      <c r="E119" s="23"/>
      <c r="F119" s="23"/>
      <c r="G119" s="23"/>
      <c r="H119" s="23"/>
    </row>
    <row r="120" spans="1:8" ht="24" customHeight="1">
      <c r="A120" s="21"/>
      <c r="B120" s="23"/>
      <c r="C120" s="23"/>
      <c r="D120" s="23"/>
      <c r="E120" s="23"/>
      <c r="F120" s="23"/>
      <c r="G120" s="23"/>
      <c r="H120" s="23"/>
    </row>
    <row r="121" spans="1:8" ht="24" customHeight="1">
      <c r="A121" s="21"/>
      <c r="B121" s="23"/>
      <c r="C121" s="23"/>
      <c r="D121" s="23"/>
      <c r="E121" s="23"/>
      <c r="F121" s="23"/>
      <c r="G121" s="23"/>
      <c r="H121" s="23"/>
    </row>
    <row r="122" spans="1:8" ht="24" customHeight="1">
      <c r="A122" s="21"/>
      <c r="B122" s="23"/>
      <c r="C122" s="23"/>
      <c r="D122" s="23"/>
      <c r="E122" s="23"/>
      <c r="F122" s="23"/>
      <c r="G122" s="23"/>
      <c r="H122" s="23"/>
    </row>
    <row r="123" spans="1:8" ht="24" customHeight="1">
      <c r="A123" s="21"/>
      <c r="B123" s="23"/>
      <c r="C123" s="23"/>
      <c r="D123" s="23"/>
      <c r="E123" s="23"/>
      <c r="F123" s="23"/>
      <c r="G123" s="23"/>
      <c r="H123" s="23"/>
    </row>
    <row r="124" spans="1:8" ht="24" customHeight="1">
      <c r="A124" s="21"/>
      <c r="B124" s="23"/>
      <c r="C124" s="23"/>
      <c r="D124" s="23"/>
      <c r="E124" s="23"/>
      <c r="F124" s="23"/>
      <c r="G124" s="23"/>
      <c r="H124" s="23"/>
    </row>
    <row r="125" spans="1:8" ht="24" customHeight="1">
      <c r="A125" s="21"/>
      <c r="B125" s="23"/>
      <c r="C125" s="23"/>
      <c r="D125" s="23"/>
      <c r="E125" s="23"/>
      <c r="F125" s="23"/>
      <c r="G125" s="23"/>
      <c r="H125" s="23"/>
    </row>
    <row r="126" spans="1:8" ht="24" customHeight="1">
      <c r="A126" s="21"/>
      <c r="B126" s="23"/>
      <c r="C126" s="23"/>
      <c r="D126" s="23"/>
      <c r="E126" s="23"/>
      <c r="F126" s="23"/>
      <c r="G126" s="23"/>
      <c r="H126" s="23"/>
    </row>
    <row r="127" spans="1:8" ht="24" customHeight="1">
      <c r="A127" s="21"/>
      <c r="B127" s="23"/>
      <c r="C127" s="23"/>
      <c r="D127" s="23"/>
      <c r="E127" s="23"/>
      <c r="F127" s="23"/>
      <c r="G127" s="23"/>
      <c r="H127" s="23"/>
    </row>
    <row r="128" spans="1:8" ht="24" customHeight="1">
      <c r="A128" s="21"/>
      <c r="B128" s="23"/>
      <c r="C128" s="23"/>
      <c r="D128" s="23"/>
      <c r="E128" s="23"/>
      <c r="F128" s="23"/>
      <c r="G128" s="23"/>
      <c r="H128" s="23"/>
    </row>
    <row r="129" spans="1:8" ht="24" customHeight="1">
      <c r="A129" s="21"/>
      <c r="B129" s="23"/>
      <c r="C129" s="23"/>
      <c r="D129" s="23"/>
      <c r="E129" s="23"/>
      <c r="F129" s="23"/>
      <c r="G129" s="23"/>
      <c r="H129" s="23"/>
    </row>
    <row r="130" spans="1:8" ht="24" customHeight="1">
      <c r="A130" s="21"/>
      <c r="B130" s="23"/>
      <c r="C130" s="23"/>
      <c r="D130" s="23"/>
      <c r="E130" s="23"/>
      <c r="F130" s="23"/>
      <c r="G130" s="23"/>
      <c r="H130" s="23"/>
    </row>
    <row r="131" spans="1:8" ht="24" customHeight="1">
      <c r="A131" s="21"/>
      <c r="B131" s="23"/>
      <c r="C131" s="23"/>
      <c r="D131" s="23"/>
      <c r="E131" s="23"/>
      <c r="F131" s="23"/>
      <c r="G131" s="23"/>
      <c r="H131" s="23"/>
    </row>
    <row r="132" spans="1:8" ht="24" customHeight="1">
      <c r="A132" s="21"/>
      <c r="B132" s="23"/>
      <c r="C132" s="23"/>
      <c r="D132" s="23"/>
      <c r="E132" s="23"/>
      <c r="F132" s="23"/>
      <c r="G132" s="23"/>
      <c r="H132" s="23"/>
    </row>
    <row r="133" spans="1:8" ht="24" customHeight="1">
      <c r="A133" s="21"/>
      <c r="B133" s="23"/>
      <c r="C133" s="23"/>
      <c r="D133" s="23"/>
      <c r="E133" s="23"/>
      <c r="F133" s="23"/>
      <c r="G133" s="23"/>
      <c r="H133" s="23"/>
    </row>
    <row r="134" spans="1:8" ht="24" customHeight="1">
      <c r="A134" s="21"/>
      <c r="B134" s="23"/>
      <c r="C134" s="23"/>
      <c r="D134" s="23"/>
      <c r="E134" s="23"/>
      <c r="F134" s="23"/>
      <c r="G134" s="23"/>
      <c r="H134" s="23"/>
    </row>
    <row r="135" spans="1:8" ht="24" customHeight="1">
      <c r="A135" s="21"/>
      <c r="B135" s="23"/>
      <c r="C135" s="23"/>
      <c r="D135" s="23"/>
      <c r="E135" s="23"/>
      <c r="F135" s="23"/>
      <c r="G135" s="23"/>
      <c r="H135" s="23"/>
    </row>
    <row r="136" spans="1:8" ht="24" customHeight="1">
      <c r="A136" s="21"/>
      <c r="B136" s="23"/>
      <c r="C136" s="23"/>
      <c r="D136" s="23"/>
      <c r="E136" s="23"/>
      <c r="F136" s="23"/>
      <c r="G136" s="23"/>
      <c r="H136" s="23"/>
    </row>
    <row r="137" spans="1:8" ht="24" customHeight="1"/>
    <row r="138" spans="1:8" ht="24" customHeight="1"/>
  </sheetData>
  <phoneticPr fontId="1"/>
  <pageMargins left="0.7" right="0.7" top="0.75" bottom="0.75" header="0.3" footer="0.3"/>
  <pageSetup paperSize="9" scale="8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A260A-0D23-9E43-9E7F-02572935E151}">
  <sheetPr>
    <pageSetUpPr fitToPage="1"/>
  </sheetPr>
  <dimension ref="A1:I136"/>
  <sheetViews>
    <sheetView view="pageBreakPreview" zoomScale="110" zoomScaleNormal="100" zoomScaleSheetLayoutView="110" workbookViewId="0">
      <selection activeCell="G20" sqref="G20"/>
    </sheetView>
  </sheetViews>
  <sheetFormatPr baseColWidth="10" defaultColWidth="8.83203125" defaultRowHeight="16"/>
  <cols>
    <col min="1" max="1" width="5.83203125" style="16" customWidth="1"/>
    <col min="2" max="2" width="22.83203125" style="1" customWidth="1"/>
    <col min="3" max="3" width="20.83203125" style="1" customWidth="1"/>
    <col min="4" max="4" width="8.83203125" style="1" customWidth="1"/>
    <col min="5" max="5" width="4.83203125" style="1" customWidth="1"/>
    <col min="6" max="6" width="8.83203125" style="1" customWidth="1"/>
    <col min="7" max="7" width="12.83203125" style="1" customWidth="1"/>
    <col min="8" max="8" width="8.83203125" style="1" customWidth="1"/>
    <col min="9" max="16384" width="8.83203125" style="1"/>
  </cols>
  <sheetData>
    <row r="1" spans="1:9" ht="24" customHeight="1">
      <c r="A1" s="59" t="s">
        <v>309</v>
      </c>
      <c r="B1" s="10"/>
      <c r="C1" s="10"/>
      <c r="D1" s="10"/>
      <c r="E1" s="10"/>
      <c r="F1" s="10"/>
      <c r="G1" s="10"/>
      <c r="H1" s="11" t="s">
        <v>360</v>
      </c>
      <c r="I1" s="62"/>
    </row>
    <row r="2" spans="1:9" ht="24" customHeight="1">
      <c r="A2" s="12"/>
      <c r="B2" s="13" t="s">
        <v>289</v>
      </c>
      <c r="C2" s="14" t="s">
        <v>298</v>
      </c>
      <c r="D2" s="14" t="s">
        <v>0</v>
      </c>
      <c r="E2" s="14" t="s">
        <v>22</v>
      </c>
      <c r="F2" s="14" t="s">
        <v>1</v>
      </c>
      <c r="G2" s="14" t="s">
        <v>2</v>
      </c>
      <c r="H2" s="14" t="s">
        <v>3</v>
      </c>
    </row>
    <row r="3" spans="1:9" ht="24" customHeight="1">
      <c r="A3" s="60">
        <v>3</v>
      </c>
      <c r="B3" s="20" t="s">
        <v>359</v>
      </c>
      <c r="C3" s="44" t="s">
        <v>346</v>
      </c>
      <c r="D3" s="20"/>
      <c r="E3" s="20"/>
      <c r="F3" s="20"/>
      <c r="G3" s="20"/>
      <c r="H3" s="20"/>
    </row>
    <row r="4" spans="1:9" ht="24" customHeight="1">
      <c r="A4" s="61" t="s">
        <v>330</v>
      </c>
      <c r="B4" s="22" t="s">
        <v>103</v>
      </c>
      <c r="C4" s="22"/>
      <c r="D4" s="23"/>
      <c r="E4" s="23"/>
      <c r="F4" s="25"/>
      <c r="G4" s="23"/>
      <c r="H4" s="23"/>
    </row>
    <row r="5" spans="1:9" ht="24" customHeight="1">
      <c r="A5" s="21" t="s">
        <v>291</v>
      </c>
      <c r="B5" s="23" t="s">
        <v>104</v>
      </c>
      <c r="C5" s="23"/>
      <c r="D5" s="23">
        <v>1</v>
      </c>
      <c r="E5" s="23" t="s">
        <v>4</v>
      </c>
      <c r="F5" s="25"/>
      <c r="G5" s="25">
        <f>G53</f>
        <v>0</v>
      </c>
      <c r="H5" s="23"/>
    </row>
    <row r="6" spans="1:9" ht="24" customHeight="1">
      <c r="A6" s="21" t="s">
        <v>292</v>
      </c>
      <c r="B6" s="23" t="s">
        <v>27</v>
      </c>
      <c r="C6" s="23"/>
      <c r="D6" s="23">
        <v>1</v>
      </c>
      <c r="E6" s="23" t="s">
        <v>4</v>
      </c>
      <c r="F6" s="25"/>
      <c r="G6" s="25">
        <f>G63</f>
        <v>0</v>
      </c>
      <c r="H6" s="23"/>
    </row>
    <row r="7" spans="1:9" ht="24" customHeight="1">
      <c r="A7" s="21" t="s">
        <v>293</v>
      </c>
      <c r="B7" s="23" t="s">
        <v>176</v>
      </c>
      <c r="C7" s="23"/>
      <c r="D7" s="23">
        <v>1</v>
      </c>
      <c r="E7" s="23" t="s">
        <v>4</v>
      </c>
      <c r="F7" s="25"/>
      <c r="G7" s="25">
        <f>G77</f>
        <v>0</v>
      </c>
      <c r="H7" s="23"/>
    </row>
    <row r="8" spans="1:9" ht="24" customHeight="1">
      <c r="A8" s="21"/>
      <c r="B8" s="40" t="s">
        <v>382</v>
      </c>
      <c r="C8" s="26"/>
      <c r="D8" s="23"/>
      <c r="E8" s="23"/>
      <c r="F8" s="25"/>
      <c r="G8" s="25">
        <f>SUM(G5:G7)</f>
        <v>0</v>
      </c>
      <c r="H8" s="23"/>
    </row>
    <row r="9" spans="1:9" ht="24" customHeight="1">
      <c r="A9" s="21"/>
      <c r="B9" s="26"/>
      <c r="C9" s="26"/>
      <c r="D9" s="23"/>
      <c r="E9" s="23"/>
      <c r="F9" s="25"/>
      <c r="G9" s="25"/>
      <c r="H9" s="23"/>
    </row>
    <row r="10" spans="1:9" ht="24" customHeight="1">
      <c r="A10" s="61" t="s">
        <v>331</v>
      </c>
      <c r="B10" s="22" t="s">
        <v>107</v>
      </c>
      <c r="C10" s="22"/>
      <c r="D10" s="23"/>
      <c r="E10" s="23"/>
      <c r="F10" s="25"/>
      <c r="G10" s="25"/>
      <c r="H10" s="23"/>
    </row>
    <row r="11" spans="1:9" ht="24" customHeight="1">
      <c r="A11" s="21" t="s">
        <v>291</v>
      </c>
      <c r="B11" s="23" t="s">
        <v>77</v>
      </c>
      <c r="C11" s="23"/>
      <c r="D11" s="23">
        <v>1</v>
      </c>
      <c r="E11" s="23" t="s">
        <v>4</v>
      </c>
      <c r="F11" s="25"/>
      <c r="G11" s="25">
        <f>G111</f>
        <v>0</v>
      </c>
      <c r="H11" s="23"/>
    </row>
    <row r="12" spans="1:9" ht="24" customHeight="1">
      <c r="A12" s="21" t="s">
        <v>292</v>
      </c>
      <c r="B12" s="23" t="s">
        <v>177</v>
      </c>
      <c r="C12" s="23"/>
      <c r="D12" s="23">
        <v>1</v>
      </c>
      <c r="E12" s="23" t="s">
        <v>4</v>
      </c>
      <c r="F12" s="25"/>
      <c r="G12" s="25">
        <f>G117</f>
        <v>0</v>
      </c>
      <c r="H12" s="23"/>
    </row>
    <row r="13" spans="1:9" ht="24" customHeight="1">
      <c r="A13" s="21"/>
      <c r="B13" s="40" t="s">
        <v>399</v>
      </c>
      <c r="C13" s="26"/>
      <c r="D13" s="23"/>
      <c r="E13" s="23"/>
      <c r="F13" s="25"/>
      <c r="G13" s="25">
        <f>SUM(G11:G12)</f>
        <v>0</v>
      </c>
      <c r="H13" s="23"/>
    </row>
    <row r="14" spans="1:9" ht="24" customHeight="1">
      <c r="A14" s="21"/>
      <c r="B14" s="40" t="s">
        <v>37</v>
      </c>
      <c r="C14" s="30"/>
      <c r="D14" s="23"/>
      <c r="E14" s="23"/>
      <c r="F14" s="25"/>
      <c r="G14" s="32">
        <f>G8+G13</f>
        <v>0</v>
      </c>
      <c r="H14" s="23"/>
    </row>
    <row r="15" spans="1:9" ht="24" customHeight="1">
      <c r="A15" s="21"/>
      <c r="B15" s="23"/>
      <c r="C15" s="23"/>
      <c r="D15" s="23"/>
      <c r="E15" s="23"/>
      <c r="F15" s="25"/>
      <c r="G15" s="23"/>
      <c r="H15" s="23"/>
    </row>
    <row r="16" spans="1:9" ht="24" customHeight="1">
      <c r="A16" s="61" t="s">
        <v>332</v>
      </c>
      <c r="B16" s="22" t="s">
        <v>38</v>
      </c>
      <c r="C16" s="22"/>
      <c r="D16" s="23"/>
      <c r="E16" s="23"/>
      <c r="F16" s="25"/>
      <c r="G16" s="23"/>
      <c r="H16" s="23"/>
    </row>
    <row r="17" spans="1:8" ht="24" customHeight="1">
      <c r="A17" s="21" t="s">
        <v>291</v>
      </c>
      <c r="B17" s="23" t="s">
        <v>110</v>
      </c>
      <c r="C17" s="23"/>
      <c r="D17" s="23">
        <v>1</v>
      </c>
      <c r="E17" s="23" t="s">
        <v>4</v>
      </c>
      <c r="F17" s="25"/>
      <c r="G17" s="25">
        <v>0</v>
      </c>
      <c r="H17" s="23"/>
    </row>
    <row r="18" spans="1:8" ht="24" customHeight="1">
      <c r="A18" s="21" t="s">
        <v>292</v>
      </c>
      <c r="B18" s="23" t="s">
        <v>111</v>
      </c>
      <c r="C18" s="23"/>
      <c r="D18" s="23">
        <v>1</v>
      </c>
      <c r="E18" s="23" t="s">
        <v>4</v>
      </c>
      <c r="F18" s="25"/>
      <c r="G18" s="25">
        <v>0</v>
      </c>
      <c r="H18" s="23"/>
    </row>
    <row r="19" spans="1:8" ht="24" customHeight="1">
      <c r="A19" s="21" t="s">
        <v>293</v>
      </c>
      <c r="B19" s="23" t="s">
        <v>41</v>
      </c>
      <c r="C19" s="23"/>
      <c r="D19" s="23">
        <v>1</v>
      </c>
      <c r="E19" s="23" t="s">
        <v>4</v>
      </c>
      <c r="F19" s="25"/>
      <c r="G19" s="25">
        <v>0</v>
      </c>
      <c r="H19" s="23"/>
    </row>
    <row r="20" spans="1:8" ht="24" customHeight="1">
      <c r="A20" s="21"/>
      <c r="B20" s="40" t="s">
        <v>400</v>
      </c>
      <c r="C20" s="30"/>
      <c r="D20" s="23"/>
      <c r="E20" s="23"/>
      <c r="F20" s="23"/>
      <c r="G20" s="32">
        <f>SUM(G17:G19)</f>
        <v>0</v>
      </c>
      <c r="H20" s="23"/>
    </row>
    <row r="21" spans="1:8" ht="24" customHeight="1">
      <c r="A21" s="21"/>
      <c r="B21" s="23"/>
      <c r="C21" s="23"/>
      <c r="D21" s="23"/>
      <c r="E21" s="23"/>
      <c r="F21" s="25"/>
      <c r="G21" s="32"/>
      <c r="H21" s="23"/>
    </row>
    <row r="22" spans="1:8" ht="24" customHeight="1">
      <c r="A22" s="21"/>
      <c r="B22" s="30"/>
      <c r="C22" s="30"/>
      <c r="D22" s="23"/>
      <c r="E22" s="23"/>
      <c r="F22" s="23"/>
      <c r="G22" s="23"/>
      <c r="H22" s="23"/>
    </row>
    <row r="23" spans="1:8" ht="24" customHeight="1">
      <c r="A23" s="21"/>
      <c r="B23" s="23"/>
      <c r="C23" s="23"/>
      <c r="D23" s="23"/>
      <c r="E23" s="23"/>
      <c r="F23" s="23"/>
      <c r="G23" s="23"/>
      <c r="H23" s="23"/>
    </row>
    <row r="24" spans="1:8" ht="24" customHeight="1">
      <c r="A24" s="21"/>
      <c r="B24" s="23"/>
      <c r="C24" s="23"/>
      <c r="D24" s="23"/>
      <c r="E24" s="23"/>
      <c r="F24" s="23"/>
      <c r="G24" s="23"/>
      <c r="H24" s="23"/>
    </row>
    <row r="25" spans="1:8" ht="24" customHeight="1">
      <c r="A25" s="21"/>
      <c r="B25" s="23"/>
      <c r="C25" s="23"/>
      <c r="D25" s="23"/>
      <c r="E25" s="23"/>
      <c r="F25" s="23"/>
      <c r="G25" s="23"/>
      <c r="H25" s="23"/>
    </row>
    <row r="26" spans="1:8" ht="24" customHeight="1">
      <c r="A26" s="21"/>
      <c r="B26" s="23"/>
      <c r="C26" s="23"/>
      <c r="D26" s="23"/>
      <c r="E26" s="23"/>
      <c r="F26" s="23"/>
      <c r="G26" s="23"/>
      <c r="H26" s="23"/>
    </row>
    <row r="27" spans="1:8" ht="24" customHeight="1">
      <c r="A27" s="21"/>
      <c r="B27" s="23"/>
      <c r="C27" s="23"/>
      <c r="D27" s="23"/>
      <c r="E27" s="23"/>
      <c r="F27" s="23"/>
      <c r="G27" s="23"/>
      <c r="H27" s="23"/>
    </row>
    <row r="28" spans="1:8" ht="24" customHeight="1">
      <c r="A28" s="21"/>
      <c r="B28" s="23"/>
      <c r="C28" s="23"/>
      <c r="D28" s="23"/>
      <c r="E28" s="23"/>
      <c r="F28" s="23"/>
      <c r="G28" s="23"/>
      <c r="H28" s="23"/>
    </row>
    <row r="29" spans="1:8" ht="24" customHeight="1">
      <c r="A29" s="21"/>
      <c r="B29" s="23"/>
      <c r="C29" s="23"/>
      <c r="D29" s="23"/>
      <c r="E29" s="23"/>
      <c r="F29" s="23"/>
      <c r="G29" s="23"/>
      <c r="H29" s="23"/>
    </row>
    <row r="30" spans="1:8" ht="24" customHeight="1">
      <c r="A30" s="21"/>
      <c r="B30" s="23"/>
      <c r="C30" s="23"/>
      <c r="D30" s="23"/>
      <c r="E30" s="23"/>
      <c r="F30" s="23"/>
      <c r="G30" s="23"/>
      <c r="H30" s="23"/>
    </row>
    <row r="31" spans="1:8" ht="24" customHeight="1">
      <c r="A31" s="21"/>
      <c r="B31" s="23"/>
      <c r="C31" s="23"/>
      <c r="D31" s="23"/>
      <c r="E31" s="23"/>
      <c r="F31" s="23"/>
      <c r="G31" s="23"/>
      <c r="H31" s="23"/>
    </row>
    <row r="32" spans="1:8" ht="24" customHeight="1">
      <c r="A32" s="21"/>
      <c r="B32" s="23"/>
      <c r="C32" s="23"/>
      <c r="D32" s="23"/>
      <c r="E32" s="23"/>
      <c r="F32" s="23"/>
      <c r="G32" s="23"/>
      <c r="H32" s="23"/>
    </row>
    <row r="33" spans="1:8" ht="24" customHeight="1">
      <c r="A33" s="21"/>
      <c r="B33" s="23"/>
      <c r="C33" s="23"/>
      <c r="D33" s="23"/>
      <c r="E33" s="23"/>
      <c r="F33" s="23"/>
      <c r="G33" s="23"/>
      <c r="H33" s="23"/>
    </row>
    <row r="34" spans="1:8" ht="24" customHeight="1">
      <c r="A34" s="34"/>
      <c r="B34" s="42" t="s">
        <v>42</v>
      </c>
      <c r="C34" s="35"/>
      <c r="D34" s="36"/>
      <c r="E34" s="36"/>
      <c r="F34" s="36"/>
      <c r="G34" s="89">
        <f>G14+G20</f>
        <v>0</v>
      </c>
      <c r="H34" s="38"/>
    </row>
    <row r="35" spans="1:8" ht="24" customHeight="1">
      <c r="A35" s="59" t="s">
        <v>309</v>
      </c>
      <c r="B35" s="10"/>
      <c r="C35" s="10"/>
      <c r="D35" s="10"/>
      <c r="E35" s="10"/>
      <c r="F35" s="10"/>
      <c r="G35" s="10"/>
      <c r="H35" s="11" t="s">
        <v>361</v>
      </c>
    </row>
    <row r="36" spans="1:8" ht="24" customHeight="1">
      <c r="A36" s="12"/>
      <c r="B36" s="13" t="s">
        <v>289</v>
      </c>
      <c r="C36" s="14" t="s">
        <v>298</v>
      </c>
      <c r="D36" s="14" t="s">
        <v>0</v>
      </c>
      <c r="E36" s="14" t="s">
        <v>22</v>
      </c>
      <c r="F36" s="14" t="s">
        <v>1</v>
      </c>
      <c r="G36" s="14" t="s">
        <v>2</v>
      </c>
      <c r="H36" s="14" t="s">
        <v>3</v>
      </c>
    </row>
    <row r="37" spans="1:8" ht="24" customHeight="1">
      <c r="A37" s="60" t="s">
        <v>330</v>
      </c>
      <c r="B37" s="20" t="s">
        <v>112</v>
      </c>
      <c r="C37" s="20"/>
      <c r="D37" s="44"/>
      <c r="E37" s="44"/>
      <c r="F37" s="44"/>
      <c r="G37" s="44"/>
      <c r="H37" s="44"/>
    </row>
    <row r="38" spans="1:8" ht="24" customHeight="1">
      <c r="A38" s="61" t="s">
        <v>291</v>
      </c>
      <c r="B38" s="22" t="s">
        <v>104</v>
      </c>
      <c r="C38" s="22"/>
      <c r="D38" s="23"/>
      <c r="E38" s="23"/>
      <c r="F38" s="23"/>
      <c r="G38" s="23"/>
      <c r="H38" s="23"/>
    </row>
    <row r="39" spans="1:8" ht="24" customHeight="1">
      <c r="A39" s="21"/>
      <c r="B39" s="23" t="s">
        <v>178</v>
      </c>
      <c r="C39" s="23"/>
      <c r="D39" s="23">
        <v>626</v>
      </c>
      <c r="E39" s="23" t="s">
        <v>45</v>
      </c>
      <c r="F39" s="25">
        <v>0</v>
      </c>
      <c r="G39" s="23">
        <f t="shared" ref="G39:G52" si="0">D39*F39</f>
        <v>0</v>
      </c>
      <c r="H39" s="23"/>
    </row>
    <row r="40" spans="1:8" ht="24" customHeight="1">
      <c r="A40" s="21"/>
      <c r="B40" s="23" t="s">
        <v>179</v>
      </c>
      <c r="C40" s="23"/>
      <c r="D40" s="46">
        <v>225</v>
      </c>
      <c r="E40" s="23" t="s">
        <v>45</v>
      </c>
      <c r="F40" s="25">
        <v>0</v>
      </c>
      <c r="G40" s="25">
        <f t="shared" si="0"/>
        <v>0</v>
      </c>
      <c r="H40" s="23"/>
    </row>
    <row r="41" spans="1:8" ht="24" customHeight="1">
      <c r="A41" s="21"/>
      <c r="B41" s="23" t="s">
        <v>180</v>
      </c>
      <c r="C41" s="23"/>
      <c r="D41" s="46">
        <v>42</v>
      </c>
      <c r="E41" s="23" t="s">
        <v>45</v>
      </c>
      <c r="F41" s="25">
        <v>0</v>
      </c>
      <c r="G41" s="25">
        <f t="shared" si="0"/>
        <v>0</v>
      </c>
      <c r="H41" s="23"/>
    </row>
    <row r="42" spans="1:8" ht="24" customHeight="1">
      <c r="A42" s="21"/>
      <c r="B42" s="23" t="s">
        <v>181</v>
      </c>
      <c r="C42" s="23"/>
      <c r="D42" s="46">
        <v>11</v>
      </c>
      <c r="E42" s="23" t="s">
        <v>59</v>
      </c>
      <c r="F42" s="25">
        <v>0</v>
      </c>
      <c r="G42" s="25">
        <f t="shared" si="0"/>
        <v>0</v>
      </c>
      <c r="H42" s="23"/>
    </row>
    <row r="43" spans="1:8" ht="24" customHeight="1">
      <c r="A43" s="21"/>
      <c r="B43" s="23" t="s">
        <v>182</v>
      </c>
      <c r="C43" s="23"/>
      <c r="D43" s="46">
        <v>6</v>
      </c>
      <c r="E43" s="23" t="s">
        <v>59</v>
      </c>
      <c r="F43" s="25">
        <v>0</v>
      </c>
      <c r="G43" s="25">
        <f t="shared" si="0"/>
        <v>0</v>
      </c>
      <c r="H43" s="23"/>
    </row>
    <row r="44" spans="1:8" ht="24" customHeight="1">
      <c r="A44" s="21"/>
      <c r="B44" s="23" t="s">
        <v>183</v>
      </c>
      <c r="C44" s="23"/>
      <c r="D44" s="46">
        <v>276</v>
      </c>
      <c r="E44" s="23" t="s">
        <v>69</v>
      </c>
      <c r="F44" s="25">
        <v>0</v>
      </c>
      <c r="G44" s="25">
        <f t="shared" si="0"/>
        <v>0</v>
      </c>
      <c r="H44" s="23"/>
    </row>
    <row r="45" spans="1:8" ht="24" customHeight="1">
      <c r="A45" s="21"/>
      <c r="B45" s="23" t="s">
        <v>184</v>
      </c>
      <c r="C45" s="23"/>
      <c r="D45" s="46">
        <v>17</v>
      </c>
      <c r="E45" s="23" t="s">
        <v>59</v>
      </c>
      <c r="F45" s="25">
        <v>0</v>
      </c>
      <c r="G45" s="25">
        <f t="shared" si="0"/>
        <v>0</v>
      </c>
      <c r="H45" s="23"/>
    </row>
    <row r="46" spans="1:8" ht="24" customHeight="1">
      <c r="A46" s="21"/>
      <c r="B46" s="23" t="s">
        <v>185</v>
      </c>
      <c r="C46" s="23"/>
      <c r="D46" s="46">
        <v>696</v>
      </c>
      <c r="E46" s="23" t="s">
        <v>45</v>
      </c>
      <c r="F46" s="25">
        <v>0</v>
      </c>
      <c r="G46" s="25">
        <f t="shared" si="0"/>
        <v>0</v>
      </c>
      <c r="H46" s="23"/>
    </row>
    <row r="47" spans="1:8" ht="24" customHeight="1">
      <c r="A47" s="21"/>
      <c r="B47" s="23" t="s">
        <v>186</v>
      </c>
      <c r="C47" s="23"/>
      <c r="D47" s="46">
        <v>52.2</v>
      </c>
      <c r="E47" s="23" t="s">
        <v>59</v>
      </c>
      <c r="F47" s="25">
        <v>0</v>
      </c>
      <c r="G47" s="25">
        <f t="shared" si="0"/>
        <v>0</v>
      </c>
      <c r="H47" s="23"/>
    </row>
    <row r="48" spans="1:8" ht="24" customHeight="1">
      <c r="A48" s="21"/>
      <c r="B48" s="23" t="s">
        <v>187</v>
      </c>
      <c r="C48" s="23"/>
      <c r="D48" s="46">
        <v>5142</v>
      </c>
      <c r="E48" s="23" t="s">
        <v>188</v>
      </c>
      <c r="F48" s="25">
        <v>0</v>
      </c>
      <c r="G48" s="25">
        <f t="shared" si="0"/>
        <v>0</v>
      </c>
      <c r="H48" s="23"/>
    </row>
    <row r="49" spans="1:8" ht="24" customHeight="1">
      <c r="A49" s="21"/>
      <c r="B49" s="23" t="s">
        <v>189</v>
      </c>
      <c r="C49" s="23"/>
      <c r="D49" s="46">
        <v>138</v>
      </c>
      <c r="E49" s="23" t="s">
        <v>69</v>
      </c>
      <c r="F49" s="25">
        <v>0</v>
      </c>
      <c r="G49" s="25">
        <f t="shared" si="0"/>
        <v>0</v>
      </c>
      <c r="H49" s="23"/>
    </row>
    <row r="50" spans="1:8" ht="24" customHeight="1">
      <c r="A50" s="21"/>
      <c r="B50" s="23" t="s">
        <v>190</v>
      </c>
      <c r="C50" s="23"/>
      <c r="D50" s="46">
        <v>1</v>
      </c>
      <c r="E50" s="23" t="s">
        <v>4</v>
      </c>
      <c r="F50" s="25">
        <v>0</v>
      </c>
      <c r="G50" s="25">
        <f t="shared" si="0"/>
        <v>0</v>
      </c>
      <c r="H50" s="23"/>
    </row>
    <row r="51" spans="1:8" ht="24" customHeight="1">
      <c r="A51" s="21"/>
      <c r="B51" s="23" t="s">
        <v>191</v>
      </c>
      <c r="C51" s="23"/>
      <c r="D51" s="46">
        <v>62.4</v>
      </c>
      <c r="E51" s="23" t="s">
        <v>59</v>
      </c>
      <c r="F51" s="25">
        <v>0</v>
      </c>
      <c r="G51" s="25">
        <f t="shared" si="0"/>
        <v>0</v>
      </c>
      <c r="H51" s="23"/>
    </row>
    <row r="52" spans="1:8" ht="24" customHeight="1">
      <c r="A52" s="21"/>
      <c r="B52" s="88" t="s">
        <v>192</v>
      </c>
      <c r="C52" s="23"/>
      <c r="D52" s="46">
        <v>662.95</v>
      </c>
      <c r="E52" s="23" t="s">
        <v>45</v>
      </c>
      <c r="F52" s="25">
        <v>0</v>
      </c>
      <c r="G52" s="25">
        <f t="shared" si="0"/>
        <v>0</v>
      </c>
      <c r="H52" s="23"/>
    </row>
    <row r="53" spans="1:8" ht="24" customHeight="1">
      <c r="A53" s="21"/>
      <c r="B53" s="40" t="s">
        <v>362</v>
      </c>
      <c r="C53" s="23"/>
      <c r="D53" s="23"/>
      <c r="E53" s="23"/>
      <c r="F53" s="23"/>
      <c r="G53" s="32">
        <f>SUM(G39:G52)</f>
        <v>0</v>
      </c>
      <c r="H53" s="23"/>
    </row>
    <row r="54" spans="1:8" ht="24" customHeight="1">
      <c r="A54" s="21"/>
      <c r="B54" s="23"/>
      <c r="C54" s="23"/>
      <c r="D54" s="23"/>
      <c r="E54" s="23"/>
      <c r="F54" s="23"/>
      <c r="G54" s="23"/>
      <c r="H54" s="23"/>
    </row>
    <row r="55" spans="1:8" ht="24" customHeight="1">
      <c r="A55" s="61" t="s">
        <v>292</v>
      </c>
      <c r="B55" s="22" t="s">
        <v>27</v>
      </c>
      <c r="C55" s="22"/>
      <c r="D55" s="23"/>
      <c r="E55" s="23"/>
      <c r="F55" s="23"/>
      <c r="G55" s="23"/>
      <c r="H55" s="23"/>
    </row>
    <row r="56" spans="1:8" ht="24" customHeight="1">
      <c r="A56" s="21"/>
      <c r="B56" s="23" t="s">
        <v>193</v>
      </c>
      <c r="C56" s="23"/>
      <c r="D56" s="47">
        <v>474.6</v>
      </c>
      <c r="E56" s="23" t="s">
        <v>45</v>
      </c>
      <c r="F56" s="25">
        <v>0</v>
      </c>
      <c r="G56" s="25">
        <f t="shared" ref="G56:G62" si="1">D56*F56</f>
        <v>0</v>
      </c>
      <c r="H56" s="23"/>
    </row>
    <row r="57" spans="1:8" ht="24" customHeight="1">
      <c r="A57" s="21"/>
      <c r="B57" s="23" t="s">
        <v>60</v>
      </c>
      <c r="C57" s="23"/>
      <c r="D57" s="47">
        <v>474.6</v>
      </c>
      <c r="E57" s="23" t="s">
        <v>45</v>
      </c>
      <c r="F57" s="25">
        <v>0</v>
      </c>
      <c r="G57" s="25">
        <f t="shared" si="1"/>
        <v>0</v>
      </c>
      <c r="H57" s="23"/>
    </row>
    <row r="58" spans="1:8" ht="24" customHeight="1">
      <c r="A58" s="21"/>
      <c r="B58" s="23" t="s">
        <v>61</v>
      </c>
      <c r="C58" s="23"/>
      <c r="D58" s="47">
        <v>474.6</v>
      </c>
      <c r="E58" s="23" t="s">
        <v>45</v>
      </c>
      <c r="F58" s="25">
        <v>0</v>
      </c>
      <c r="G58" s="25">
        <f t="shared" si="1"/>
        <v>0</v>
      </c>
      <c r="H58" s="23"/>
    </row>
    <row r="59" spans="1:8" ht="24" customHeight="1">
      <c r="A59" s="21"/>
      <c r="B59" s="23" t="s">
        <v>62</v>
      </c>
      <c r="C59" s="23"/>
      <c r="D59" s="47">
        <v>474.6</v>
      </c>
      <c r="E59" s="23" t="s">
        <v>45</v>
      </c>
      <c r="F59" s="25">
        <v>0</v>
      </c>
      <c r="G59" s="25">
        <f t="shared" si="1"/>
        <v>0</v>
      </c>
      <c r="H59" s="23"/>
    </row>
    <row r="60" spans="1:8" ht="24" customHeight="1">
      <c r="A60" s="21"/>
      <c r="B60" s="23" t="s">
        <v>63</v>
      </c>
      <c r="C60" s="23"/>
      <c r="D60" s="47">
        <v>474.6</v>
      </c>
      <c r="E60" s="23" t="s">
        <v>45</v>
      </c>
      <c r="F60" s="25">
        <v>0</v>
      </c>
      <c r="G60" s="25">
        <f t="shared" si="1"/>
        <v>0</v>
      </c>
      <c r="H60" s="23"/>
    </row>
    <row r="61" spans="1:8" ht="24" customHeight="1">
      <c r="A61" s="21"/>
      <c r="B61" s="23" t="s">
        <v>64</v>
      </c>
      <c r="C61" s="23"/>
      <c r="D61" s="47">
        <v>1</v>
      </c>
      <c r="E61" s="23" t="s">
        <v>4</v>
      </c>
      <c r="F61" s="25">
        <v>0</v>
      </c>
      <c r="G61" s="25">
        <f t="shared" si="1"/>
        <v>0</v>
      </c>
      <c r="H61" s="23"/>
    </row>
    <row r="62" spans="1:8" ht="24" customHeight="1">
      <c r="A62" s="21"/>
      <c r="B62" s="23" t="s">
        <v>65</v>
      </c>
      <c r="C62" s="23"/>
      <c r="D62" s="23">
        <v>1</v>
      </c>
      <c r="E62" s="23" t="s">
        <v>4</v>
      </c>
      <c r="F62" s="25">
        <v>0</v>
      </c>
      <c r="G62" s="25">
        <f t="shared" si="1"/>
        <v>0</v>
      </c>
      <c r="H62" s="23"/>
    </row>
    <row r="63" spans="1:8" ht="24" customHeight="1">
      <c r="A63" s="21"/>
      <c r="B63" s="40" t="s">
        <v>364</v>
      </c>
      <c r="C63" s="23"/>
      <c r="D63" s="23"/>
      <c r="E63" s="23"/>
      <c r="F63" s="23"/>
      <c r="G63" s="25">
        <f>SUM(G56:G62)</f>
        <v>0</v>
      </c>
      <c r="H63" s="23"/>
    </row>
    <row r="64" spans="1:8" ht="24" customHeight="1">
      <c r="A64" s="21"/>
      <c r="B64" s="23"/>
      <c r="C64" s="23"/>
      <c r="D64" s="23"/>
      <c r="E64" s="23"/>
      <c r="F64" s="23"/>
      <c r="G64" s="23"/>
      <c r="H64" s="23"/>
    </row>
    <row r="65" spans="1:8" ht="24" customHeight="1">
      <c r="A65" s="21"/>
      <c r="B65" s="23"/>
      <c r="C65" s="23"/>
      <c r="D65" s="23"/>
      <c r="E65" s="23"/>
      <c r="F65" s="23"/>
      <c r="G65" s="23"/>
      <c r="H65" s="23"/>
    </row>
    <row r="66" spans="1:8" ht="24" customHeight="1">
      <c r="A66" s="21"/>
      <c r="B66" s="23"/>
      <c r="C66" s="23"/>
      <c r="D66" s="23"/>
      <c r="E66" s="23"/>
      <c r="F66" s="23"/>
      <c r="G66" s="23"/>
      <c r="H66" s="23"/>
    </row>
    <row r="67" spans="1:8" ht="24" customHeight="1">
      <c r="A67" s="21"/>
      <c r="B67" s="23"/>
      <c r="C67" s="23"/>
      <c r="D67" s="23"/>
      <c r="E67" s="23"/>
      <c r="F67" s="23"/>
      <c r="G67" s="23"/>
      <c r="H67" s="23"/>
    </row>
    <row r="68" spans="1:8" ht="24" customHeight="1">
      <c r="A68" s="34"/>
      <c r="B68" s="38"/>
      <c r="C68" s="38"/>
      <c r="D68" s="38"/>
      <c r="E68" s="38"/>
      <c r="F68" s="38"/>
      <c r="G68" s="38"/>
      <c r="H68" s="38"/>
    </row>
    <row r="69" spans="1:8" ht="24" customHeight="1">
      <c r="A69" s="59" t="s">
        <v>309</v>
      </c>
      <c r="B69" s="10"/>
      <c r="C69" s="10"/>
      <c r="D69" s="10"/>
      <c r="E69" s="10"/>
      <c r="F69" s="10"/>
      <c r="G69" s="10"/>
      <c r="H69" s="11" t="s">
        <v>383</v>
      </c>
    </row>
    <row r="70" spans="1:8" ht="24" customHeight="1">
      <c r="A70" s="12"/>
      <c r="B70" s="13" t="s">
        <v>289</v>
      </c>
      <c r="C70" s="14" t="s">
        <v>298</v>
      </c>
      <c r="D70" s="14" t="s">
        <v>0</v>
      </c>
      <c r="E70" s="14" t="s">
        <v>22</v>
      </c>
      <c r="F70" s="14" t="s">
        <v>1</v>
      </c>
      <c r="G70" s="14" t="s">
        <v>2</v>
      </c>
      <c r="H70" s="14" t="s">
        <v>3</v>
      </c>
    </row>
    <row r="71" spans="1:8" ht="24" customHeight="1">
      <c r="A71" s="60" t="s">
        <v>293</v>
      </c>
      <c r="B71" s="20" t="s">
        <v>194</v>
      </c>
      <c r="C71" s="20"/>
      <c r="D71" s="44"/>
      <c r="E71" s="44"/>
      <c r="F71" s="44"/>
      <c r="G71" s="54"/>
      <c r="H71" s="44"/>
    </row>
    <row r="72" spans="1:8" ht="24" customHeight="1">
      <c r="A72" s="21"/>
      <c r="B72" s="23" t="s">
        <v>195</v>
      </c>
      <c r="C72" s="23"/>
      <c r="D72" s="47">
        <v>636</v>
      </c>
      <c r="E72" s="23" t="s">
        <v>45</v>
      </c>
      <c r="F72" s="25">
        <v>0</v>
      </c>
      <c r="G72" s="25">
        <f>D72*F72</f>
        <v>0</v>
      </c>
      <c r="H72" s="23"/>
    </row>
    <row r="73" spans="1:8" ht="24" customHeight="1">
      <c r="A73" s="21"/>
      <c r="B73" s="23" t="s">
        <v>196</v>
      </c>
      <c r="C73" s="23"/>
      <c r="D73" s="47">
        <v>147</v>
      </c>
      <c r="E73" s="23" t="s">
        <v>45</v>
      </c>
      <c r="F73" s="25">
        <v>0</v>
      </c>
      <c r="G73" s="25">
        <f>D73*F73</f>
        <v>0</v>
      </c>
      <c r="H73" s="23"/>
    </row>
    <row r="74" spans="1:8" ht="24" customHeight="1">
      <c r="A74" s="21"/>
      <c r="B74" s="23" t="s">
        <v>66</v>
      </c>
      <c r="C74" s="23"/>
      <c r="D74" s="47">
        <v>20</v>
      </c>
      <c r="E74" s="23" t="s">
        <v>45</v>
      </c>
      <c r="F74" s="25">
        <v>0</v>
      </c>
      <c r="G74" s="25">
        <f>D74*F74</f>
        <v>0</v>
      </c>
      <c r="H74" s="23"/>
    </row>
    <row r="75" spans="1:8" ht="24" customHeight="1">
      <c r="A75" s="21"/>
      <c r="B75" s="88" t="s">
        <v>197</v>
      </c>
      <c r="C75" s="23"/>
      <c r="D75" s="47">
        <v>30</v>
      </c>
      <c r="E75" s="23" t="s">
        <v>69</v>
      </c>
      <c r="F75" s="25">
        <v>0</v>
      </c>
      <c r="G75" s="25">
        <f>D75*F75</f>
        <v>0</v>
      </c>
      <c r="H75" s="23"/>
    </row>
    <row r="76" spans="1:8" ht="24" customHeight="1">
      <c r="A76" s="21"/>
      <c r="B76" s="23" t="s">
        <v>198</v>
      </c>
      <c r="C76" s="23"/>
      <c r="D76" s="47">
        <v>1</v>
      </c>
      <c r="E76" s="23" t="s">
        <v>4</v>
      </c>
      <c r="F76" s="25">
        <v>0</v>
      </c>
      <c r="G76" s="25">
        <f>D76*F76</f>
        <v>0</v>
      </c>
      <c r="H76" s="23"/>
    </row>
    <row r="77" spans="1:8" ht="24" customHeight="1">
      <c r="A77" s="21"/>
      <c r="B77" s="40" t="s">
        <v>365</v>
      </c>
      <c r="C77" s="23"/>
      <c r="D77" s="23"/>
      <c r="E77" s="23"/>
      <c r="F77" s="23"/>
      <c r="G77" s="32">
        <f>SUM(G72:G76)</f>
        <v>0</v>
      </c>
      <c r="H77" s="23"/>
    </row>
    <row r="78" spans="1:8" ht="24" customHeight="1">
      <c r="A78" s="23"/>
      <c r="B78" s="23"/>
      <c r="C78" s="23"/>
      <c r="D78" s="23"/>
      <c r="E78" s="23"/>
      <c r="F78" s="23"/>
      <c r="G78" s="23"/>
      <c r="H78" s="23"/>
    </row>
    <row r="79" spans="1:8" ht="24" customHeight="1">
      <c r="A79" s="23"/>
      <c r="B79" s="23"/>
      <c r="C79" s="23"/>
      <c r="D79" s="23"/>
      <c r="E79" s="23"/>
      <c r="F79" s="23"/>
      <c r="G79" s="23"/>
      <c r="H79" s="23"/>
    </row>
    <row r="80" spans="1:8" ht="24" customHeight="1">
      <c r="A80" s="23"/>
      <c r="B80" s="23"/>
      <c r="C80" s="23"/>
      <c r="D80" s="23"/>
      <c r="E80" s="23"/>
      <c r="F80" s="23"/>
      <c r="G80" s="23"/>
      <c r="H80" s="23"/>
    </row>
    <row r="81" spans="1:8" ht="24" customHeight="1">
      <c r="A81" s="23"/>
      <c r="B81" s="23"/>
      <c r="C81" s="23"/>
      <c r="D81" s="23"/>
      <c r="E81" s="23"/>
      <c r="F81" s="23"/>
      <c r="G81" s="23"/>
      <c r="H81" s="23"/>
    </row>
    <row r="82" spans="1:8" ht="24" customHeight="1">
      <c r="A82" s="23"/>
      <c r="B82" s="23"/>
      <c r="C82" s="23"/>
      <c r="D82" s="23"/>
      <c r="E82" s="23"/>
      <c r="F82" s="23"/>
      <c r="G82" s="23"/>
      <c r="H82" s="23"/>
    </row>
    <row r="83" spans="1:8" ht="24" customHeight="1">
      <c r="A83" s="23"/>
      <c r="B83" s="23"/>
      <c r="C83" s="23"/>
      <c r="D83" s="23"/>
      <c r="E83" s="23"/>
      <c r="F83" s="23"/>
      <c r="G83" s="23"/>
      <c r="H83" s="23"/>
    </row>
    <row r="84" spans="1:8" ht="24" customHeight="1">
      <c r="A84" s="23"/>
      <c r="B84" s="23"/>
      <c r="C84" s="23"/>
      <c r="D84" s="23"/>
      <c r="E84" s="23"/>
      <c r="F84" s="23"/>
      <c r="G84" s="23"/>
      <c r="H84" s="23"/>
    </row>
    <row r="85" spans="1:8" ht="24" customHeight="1">
      <c r="A85" s="23"/>
      <c r="B85" s="23"/>
      <c r="C85" s="23"/>
      <c r="D85" s="23"/>
      <c r="E85" s="23"/>
      <c r="F85" s="23"/>
      <c r="G85" s="23"/>
      <c r="H85" s="23"/>
    </row>
    <row r="86" spans="1:8" ht="24" customHeight="1">
      <c r="A86" s="23"/>
      <c r="B86" s="23"/>
      <c r="C86" s="23"/>
      <c r="D86" s="23"/>
      <c r="E86" s="23"/>
      <c r="F86" s="23"/>
      <c r="G86" s="23"/>
      <c r="H86" s="23"/>
    </row>
    <row r="87" spans="1:8" ht="24" customHeight="1">
      <c r="A87" s="23"/>
      <c r="B87" s="23"/>
      <c r="C87" s="23"/>
      <c r="D87" s="23"/>
      <c r="E87" s="23"/>
      <c r="F87" s="23"/>
      <c r="G87" s="23"/>
      <c r="H87" s="23"/>
    </row>
    <row r="88" spans="1:8" ht="24" customHeight="1">
      <c r="A88" s="23"/>
      <c r="B88" s="23"/>
      <c r="C88" s="23"/>
      <c r="D88" s="23"/>
      <c r="E88" s="23"/>
      <c r="F88" s="23"/>
      <c r="G88" s="23"/>
      <c r="H88" s="23"/>
    </row>
    <row r="89" spans="1:8" ht="24" customHeight="1">
      <c r="A89" s="23"/>
      <c r="B89" s="23"/>
      <c r="C89" s="23"/>
      <c r="D89" s="23"/>
      <c r="E89" s="23"/>
      <c r="F89" s="23"/>
      <c r="G89" s="23"/>
      <c r="H89" s="23"/>
    </row>
    <row r="90" spans="1:8" ht="24" customHeight="1">
      <c r="A90" s="23"/>
      <c r="B90" s="23"/>
      <c r="C90" s="23"/>
      <c r="D90" s="23"/>
      <c r="E90" s="23"/>
      <c r="F90" s="23"/>
      <c r="G90" s="23"/>
      <c r="H90" s="23"/>
    </row>
    <row r="91" spans="1:8" ht="24" customHeight="1">
      <c r="A91" s="23"/>
      <c r="B91" s="23"/>
      <c r="C91" s="23"/>
      <c r="D91" s="23"/>
      <c r="E91" s="23"/>
      <c r="F91" s="23"/>
      <c r="G91" s="23"/>
      <c r="H91" s="23"/>
    </row>
    <row r="92" spans="1:8" ht="24" customHeight="1">
      <c r="A92" s="23"/>
      <c r="B92" s="23"/>
      <c r="C92" s="23"/>
      <c r="D92" s="23"/>
      <c r="E92" s="23"/>
      <c r="F92" s="23"/>
      <c r="G92" s="23"/>
      <c r="H92" s="23"/>
    </row>
    <row r="93" spans="1:8" ht="24" customHeight="1">
      <c r="A93" s="23"/>
      <c r="B93" s="23"/>
      <c r="C93" s="23"/>
      <c r="D93" s="23"/>
      <c r="E93" s="23"/>
      <c r="F93" s="23"/>
      <c r="G93" s="23"/>
      <c r="H93" s="23"/>
    </row>
    <row r="94" spans="1:8" ht="24" customHeight="1">
      <c r="A94" s="21"/>
      <c r="B94" s="23"/>
      <c r="C94" s="23"/>
      <c r="D94" s="23"/>
      <c r="E94" s="23"/>
      <c r="F94" s="23"/>
      <c r="G94" s="23"/>
      <c r="H94" s="23"/>
    </row>
    <row r="95" spans="1:8" ht="24" customHeight="1">
      <c r="A95" s="21"/>
      <c r="B95" s="23"/>
      <c r="C95" s="23"/>
      <c r="D95" s="23"/>
      <c r="E95" s="23"/>
      <c r="F95" s="23"/>
      <c r="G95" s="23"/>
      <c r="H95" s="23"/>
    </row>
    <row r="96" spans="1:8" ht="24" customHeight="1">
      <c r="A96" s="21"/>
      <c r="B96" s="23"/>
      <c r="C96" s="23"/>
      <c r="D96" s="23"/>
      <c r="E96" s="23"/>
      <c r="F96" s="23"/>
      <c r="G96" s="23"/>
      <c r="H96" s="23"/>
    </row>
    <row r="97" spans="1:8" ht="24" customHeight="1">
      <c r="A97" s="21"/>
      <c r="B97" s="23"/>
      <c r="C97" s="23"/>
      <c r="D97" s="23"/>
      <c r="E97" s="23"/>
      <c r="F97" s="23"/>
      <c r="G97" s="23"/>
      <c r="H97" s="23"/>
    </row>
    <row r="98" spans="1:8" ht="24" customHeight="1">
      <c r="A98" s="21"/>
      <c r="B98" s="23"/>
      <c r="C98" s="23"/>
      <c r="D98" s="23"/>
      <c r="E98" s="23"/>
      <c r="F98" s="23"/>
      <c r="G98" s="23"/>
      <c r="H98" s="23"/>
    </row>
    <row r="99" spans="1:8" ht="24" customHeight="1">
      <c r="A99" s="21"/>
      <c r="B99" s="23"/>
      <c r="C99" s="23"/>
      <c r="D99" s="23"/>
      <c r="E99" s="23"/>
      <c r="F99" s="23"/>
      <c r="G99" s="23"/>
      <c r="H99" s="23"/>
    </row>
    <row r="100" spans="1:8" ht="24" customHeight="1">
      <c r="A100" s="21"/>
      <c r="B100" s="23"/>
      <c r="C100" s="23"/>
      <c r="D100" s="23"/>
      <c r="E100" s="23"/>
      <c r="F100" s="23"/>
      <c r="G100" s="23"/>
      <c r="H100" s="23"/>
    </row>
    <row r="101" spans="1:8" ht="24" customHeight="1">
      <c r="A101" s="21"/>
      <c r="B101" s="23"/>
      <c r="C101" s="23"/>
      <c r="D101" s="23"/>
      <c r="E101" s="23"/>
      <c r="F101" s="23"/>
      <c r="G101" s="23"/>
      <c r="H101" s="23"/>
    </row>
    <row r="102" spans="1:8" ht="24" customHeight="1">
      <c r="A102" s="34"/>
      <c r="B102" s="38"/>
      <c r="C102" s="38"/>
      <c r="D102" s="38"/>
      <c r="E102" s="38"/>
      <c r="F102" s="38"/>
      <c r="G102" s="38"/>
      <c r="H102" s="38"/>
    </row>
    <row r="103" spans="1:8" ht="24" customHeight="1">
      <c r="A103" s="59" t="s">
        <v>309</v>
      </c>
      <c r="B103" s="10"/>
      <c r="C103" s="10"/>
      <c r="D103" s="10"/>
      <c r="E103" s="10"/>
      <c r="F103" s="10"/>
      <c r="G103" s="10"/>
      <c r="H103" s="11" t="s">
        <v>384</v>
      </c>
    </row>
    <row r="104" spans="1:8" ht="24" customHeight="1">
      <c r="A104" s="12"/>
      <c r="B104" s="13" t="s">
        <v>289</v>
      </c>
      <c r="C104" s="14" t="s">
        <v>298</v>
      </c>
      <c r="D104" s="14" t="s">
        <v>0</v>
      </c>
      <c r="E104" s="14" t="s">
        <v>22</v>
      </c>
      <c r="F104" s="14" t="s">
        <v>1</v>
      </c>
      <c r="G104" s="14" t="s">
        <v>2</v>
      </c>
      <c r="H104" s="14" t="s">
        <v>3</v>
      </c>
    </row>
    <row r="105" spans="1:8" ht="24" customHeight="1">
      <c r="A105" s="61" t="s">
        <v>331</v>
      </c>
      <c r="B105" s="22" t="s">
        <v>107</v>
      </c>
      <c r="C105" s="22"/>
      <c r="D105" s="23"/>
      <c r="E105" s="23"/>
      <c r="F105" s="23"/>
      <c r="G105" s="23"/>
      <c r="H105" s="23"/>
    </row>
    <row r="106" spans="1:8" ht="24" customHeight="1">
      <c r="A106" s="61" t="s">
        <v>291</v>
      </c>
      <c r="B106" s="22" t="s">
        <v>77</v>
      </c>
      <c r="C106" s="22"/>
      <c r="D106" s="23"/>
      <c r="E106" s="23"/>
      <c r="F106" s="23"/>
      <c r="G106" s="23"/>
      <c r="H106" s="23"/>
    </row>
    <row r="107" spans="1:8" ht="24" customHeight="1">
      <c r="A107" s="21"/>
      <c r="B107" s="23" t="s">
        <v>78</v>
      </c>
      <c r="C107" s="23"/>
      <c r="D107" s="23">
        <v>1</v>
      </c>
      <c r="E107" s="23" t="s">
        <v>4</v>
      </c>
      <c r="F107" s="23">
        <v>0</v>
      </c>
      <c r="G107" s="25">
        <f t="shared" ref="G107:G108" si="2">D107*F107</f>
        <v>0</v>
      </c>
      <c r="H107" s="23"/>
    </row>
    <row r="108" spans="1:8" ht="24" customHeight="1">
      <c r="A108" s="21"/>
      <c r="B108" s="23" t="s">
        <v>199</v>
      </c>
      <c r="C108" s="23"/>
      <c r="D108" s="23">
        <v>1</v>
      </c>
      <c r="E108" s="23" t="s">
        <v>4</v>
      </c>
      <c r="F108" s="23">
        <v>0</v>
      </c>
      <c r="G108" s="25">
        <f t="shared" si="2"/>
        <v>0</v>
      </c>
      <c r="H108" s="23"/>
    </row>
    <row r="109" spans="1:8" ht="24" customHeight="1">
      <c r="A109" s="21"/>
      <c r="B109" s="23" t="s">
        <v>80</v>
      </c>
      <c r="C109" s="23"/>
      <c r="D109" s="23">
        <v>1</v>
      </c>
      <c r="E109" s="23" t="s">
        <v>4</v>
      </c>
      <c r="F109" s="25">
        <v>0</v>
      </c>
      <c r="G109" s="25">
        <f>D109*F109</f>
        <v>0</v>
      </c>
      <c r="H109" s="23"/>
    </row>
    <row r="110" spans="1:8" ht="24" customHeight="1">
      <c r="A110" s="21"/>
      <c r="B110" s="23" t="s">
        <v>200</v>
      </c>
      <c r="C110" s="23"/>
      <c r="D110" s="23">
        <v>3</v>
      </c>
      <c r="E110" s="23" t="s">
        <v>4</v>
      </c>
      <c r="F110" s="25">
        <v>0</v>
      </c>
      <c r="G110" s="25">
        <f>D110*F110</f>
        <v>0</v>
      </c>
      <c r="H110" s="23"/>
    </row>
    <row r="111" spans="1:8" ht="24" customHeight="1">
      <c r="A111" s="21"/>
      <c r="B111" s="40" t="s">
        <v>362</v>
      </c>
      <c r="C111" s="23"/>
      <c r="D111" s="23"/>
      <c r="E111" s="23"/>
      <c r="F111" s="23"/>
      <c r="G111" s="25">
        <f>SUM(G107:G110)</f>
        <v>0</v>
      </c>
      <c r="H111" s="23"/>
    </row>
    <row r="112" spans="1:8" ht="24" customHeight="1">
      <c r="A112" s="21"/>
      <c r="B112" s="23"/>
      <c r="C112" s="23"/>
      <c r="D112" s="23"/>
      <c r="E112" s="23"/>
      <c r="F112" s="23"/>
      <c r="G112" s="25"/>
      <c r="H112" s="23"/>
    </row>
    <row r="113" spans="1:8" ht="24" customHeight="1">
      <c r="A113" s="61" t="s">
        <v>292</v>
      </c>
      <c r="B113" s="22" t="s">
        <v>201</v>
      </c>
      <c r="C113" s="22"/>
      <c r="D113" s="23"/>
      <c r="E113" s="23"/>
      <c r="F113" s="23"/>
      <c r="G113" s="23"/>
      <c r="H113" s="23"/>
    </row>
    <row r="114" spans="1:8" ht="24" customHeight="1">
      <c r="A114" s="21"/>
      <c r="B114" s="23" t="s">
        <v>202</v>
      </c>
      <c r="C114" s="23"/>
      <c r="D114" s="23">
        <v>83</v>
      </c>
      <c r="E114" s="23" t="s">
        <v>45</v>
      </c>
      <c r="F114" s="25">
        <v>0</v>
      </c>
      <c r="G114" s="25">
        <f>D114*F114</f>
        <v>0</v>
      </c>
      <c r="H114" s="23"/>
    </row>
    <row r="115" spans="1:8" ht="24" customHeight="1">
      <c r="A115" s="21"/>
      <c r="B115" s="23" t="s">
        <v>203</v>
      </c>
      <c r="C115" s="23"/>
      <c r="D115" s="23">
        <v>198</v>
      </c>
      <c r="E115" s="23" t="s">
        <v>45</v>
      </c>
      <c r="F115" s="25">
        <v>0</v>
      </c>
      <c r="G115" s="25">
        <f>D115*F115</f>
        <v>0</v>
      </c>
      <c r="H115" s="23"/>
    </row>
    <row r="116" spans="1:8" ht="24" customHeight="1">
      <c r="A116" s="21"/>
      <c r="B116" s="23" t="s">
        <v>204</v>
      </c>
      <c r="C116" s="23"/>
      <c r="D116" s="23">
        <v>1</v>
      </c>
      <c r="E116" s="23" t="s">
        <v>4</v>
      </c>
      <c r="F116" s="25">
        <v>0</v>
      </c>
      <c r="G116" s="25">
        <f>D116*F116</f>
        <v>0</v>
      </c>
      <c r="H116" s="23"/>
    </row>
    <row r="117" spans="1:8" ht="24" customHeight="1">
      <c r="A117" s="21"/>
      <c r="B117" s="40" t="s">
        <v>364</v>
      </c>
      <c r="C117" s="23"/>
      <c r="D117" s="23"/>
      <c r="E117" s="23"/>
      <c r="F117" s="23"/>
      <c r="G117" s="32">
        <f>SUM(G114:G116)</f>
        <v>0</v>
      </c>
      <c r="H117" s="23"/>
    </row>
    <row r="118" spans="1:8" ht="24" customHeight="1">
      <c r="A118" s="21"/>
      <c r="B118" s="23"/>
      <c r="C118" s="23"/>
      <c r="D118" s="23"/>
      <c r="E118" s="23"/>
      <c r="F118" s="23"/>
      <c r="G118" s="23"/>
      <c r="H118" s="23"/>
    </row>
    <row r="119" spans="1:8" ht="24" customHeight="1">
      <c r="A119" s="21"/>
      <c r="B119" s="23"/>
      <c r="C119" s="23"/>
      <c r="D119" s="23"/>
      <c r="E119" s="23"/>
      <c r="F119" s="23"/>
      <c r="G119" s="23"/>
      <c r="H119" s="23"/>
    </row>
    <row r="120" spans="1:8" ht="24" customHeight="1">
      <c r="A120" s="21"/>
      <c r="B120" s="23"/>
      <c r="C120" s="23"/>
      <c r="D120" s="23"/>
      <c r="E120" s="23"/>
      <c r="F120" s="23"/>
      <c r="G120" s="23"/>
      <c r="H120" s="23"/>
    </row>
    <row r="121" spans="1:8" ht="24" customHeight="1">
      <c r="A121" s="21"/>
      <c r="B121" s="23"/>
      <c r="C121" s="23"/>
      <c r="D121" s="23"/>
      <c r="E121" s="23"/>
      <c r="F121" s="23"/>
      <c r="G121" s="23"/>
      <c r="H121" s="23"/>
    </row>
    <row r="122" spans="1:8" ht="24" customHeight="1">
      <c r="A122" s="21"/>
      <c r="B122" s="23"/>
      <c r="C122" s="23"/>
      <c r="D122" s="23"/>
      <c r="E122" s="23"/>
      <c r="F122" s="23"/>
      <c r="G122" s="23"/>
      <c r="H122" s="23"/>
    </row>
    <row r="123" spans="1:8" ht="24" customHeight="1">
      <c r="A123" s="21"/>
      <c r="B123" s="23"/>
      <c r="C123" s="23"/>
      <c r="D123" s="23"/>
      <c r="E123" s="23"/>
      <c r="F123" s="23"/>
      <c r="G123" s="23"/>
      <c r="H123" s="23"/>
    </row>
    <row r="124" spans="1:8" ht="24" customHeight="1">
      <c r="A124" s="21"/>
      <c r="B124" s="23"/>
      <c r="C124" s="23"/>
      <c r="D124" s="23"/>
      <c r="E124" s="23"/>
      <c r="F124" s="23"/>
      <c r="G124" s="23"/>
      <c r="H124" s="23"/>
    </row>
    <row r="125" spans="1:8" ht="24" customHeight="1">
      <c r="A125" s="21"/>
      <c r="B125" s="23"/>
      <c r="C125" s="23"/>
      <c r="D125" s="23"/>
      <c r="E125" s="23"/>
      <c r="F125" s="23"/>
      <c r="G125" s="23"/>
      <c r="H125" s="23"/>
    </row>
    <row r="126" spans="1:8" ht="24" customHeight="1">
      <c r="A126" s="21"/>
      <c r="B126" s="23"/>
      <c r="C126" s="23"/>
      <c r="D126" s="23"/>
      <c r="E126" s="23"/>
      <c r="F126" s="23"/>
      <c r="G126" s="23"/>
      <c r="H126" s="23"/>
    </row>
    <row r="127" spans="1:8" ht="24" customHeight="1">
      <c r="A127" s="21"/>
      <c r="B127" s="23"/>
      <c r="C127" s="23"/>
      <c r="D127" s="23"/>
      <c r="E127" s="23"/>
      <c r="F127" s="23"/>
      <c r="G127" s="23"/>
      <c r="H127" s="23"/>
    </row>
    <row r="128" spans="1:8" ht="24" customHeight="1">
      <c r="A128" s="21"/>
      <c r="B128" s="23"/>
      <c r="C128" s="23"/>
      <c r="D128" s="23"/>
      <c r="E128" s="23"/>
      <c r="F128" s="23"/>
      <c r="G128" s="23"/>
      <c r="H128" s="23"/>
    </row>
    <row r="129" spans="1:8" ht="24" customHeight="1">
      <c r="A129" s="21"/>
      <c r="B129" s="23"/>
      <c r="C129" s="23"/>
      <c r="D129" s="23"/>
      <c r="E129" s="23"/>
      <c r="F129" s="23"/>
      <c r="G129" s="23"/>
      <c r="H129" s="23"/>
    </row>
    <row r="130" spans="1:8" ht="24" customHeight="1">
      <c r="A130" s="21"/>
      <c r="B130" s="23"/>
      <c r="C130" s="23"/>
      <c r="D130" s="23"/>
      <c r="E130" s="23"/>
      <c r="F130" s="23"/>
      <c r="G130" s="23"/>
      <c r="H130" s="23"/>
    </row>
    <row r="131" spans="1:8" ht="24" customHeight="1">
      <c r="A131" s="21"/>
      <c r="B131" s="23"/>
      <c r="C131" s="23"/>
      <c r="D131" s="23"/>
      <c r="E131" s="23"/>
      <c r="F131" s="23"/>
      <c r="G131" s="23"/>
      <c r="H131" s="23"/>
    </row>
    <row r="132" spans="1:8" ht="24" customHeight="1">
      <c r="A132" s="21"/>
      <c r="B132" s="23"/>
      <c r="C132" s="23"/>
      <c r="D132" s="23"/>
      <c r="E132" s="23"/>
      <c r="F132" s="23"/>
      <c r="G132" s="23"/>
      <c r="H132" s="23"/>
    </row>
    <row r="133" spans="1:8" ht="24" customHeight="1">
      <c r="A133" s="21"/>
      <c r="B133" s="23"/>
      <c r="C133" s="23"/>
      <c r="D133" s="23"/>
      <c r="E133" s="23"/>
      <c r="F133" s="23"/>
      <c r="G133" s="23"/>
      <c r="H133" s="23"/>
    </row>
    <row r="134" spans="1:8" ht="24" customHeight="1">
      <c r="A134" s="21"/>
      <c r="B134" s="23"/>
      <c r="C134" s="23"/>
      <c r="D134" s="23"/>
      <c r="E134" s="23"/>
      <c r="F134" s="23"/>
      <c r="G134" s="23"/>
      <c r="H134" s="23"/>
    </row>
    <row r="135" spans="1:8" ht="24" customHeight="1">
      <c r="A135" s="21"/>
      <c r="B135" s="23"/>
      <c r="C135" s="23"/>
      <c r="D135" s="23"/>
      <c r="E135" s="23"/>
      <c r="F135" s="23"/>
      <c r="G135" s="23"/>
      <c r="H135" s="23"/>
    </row>
    <row r="136" spans="1:8" ht="24" customHeight="1">
      <c r="A136" s="34"/>
      <c r="B136" s="38"/>
      <c r="C136" s="38"/>
      <c r="D136" s="38"/>
      <c r="E136" s="38"/>
      <c r="F136" s="38"/>
      <c r="G136" s="38"/>
      <c r="H136" s="38"/>
    </row>
  </sheetData>
  <phoneticPr fontId="1"/>
  <pageMargins left="0.7" right="0.7" top="0.75" bottom="0.75" header="0.3" footer="0.3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20756-EB21-0F43-A4A1-8E2DCA72D677}">
  <sheetPr>
    <pageSetUpPr fitToPage="1"/>
  </sheetPr>
  <dimension ref="A1:I136"/>
  <sheetViews>
    <sheetView view="pageBreakPreview" zoomScale="110" zoomScaleNormal="100" zoomScaleSheetLayoutView="110" workbookViewId="0">
      <selection activeCell="G117" sqref="G117"/>
    </sheetView>
  </sheetViews>
  <sheetFormatPr baseColWidth="10" defaultColWidth="8.83203125" defaultRowHeight="16"/>
  <cols>
    <col min="1" max="1" width="5.83203125" style="16" customWidth="1"/>
    <col min="2" max="2" width="22.83203125" style="1" customWidth="1"/>
    <col min="3" max="3" width="20.83203125" style="1" customWidth="1"/>
    <col min="4" max="4" width="8.83203125" style="1" customWidth="1"/>
    <col min="5" max="5" width="4.83203125" style="1" customWidth="1"/>
    <col min="6" max="6" width="8.83203125" style="1" customWidth="1"/>
    <col min="7" max="7" width="12.83203125" style="1" customWidth="1"/>
    <col min="8" max="8" width="8.83203125" style="1" customWidth="1"/>
    <col min="9" max="16384" width="8.83203125" style="1"/>
  </cols>
  <sheetData>
    <row r="1" spans="1:9" ht="24" customHeight="1">
      <c r="A1" s="59" t="s">
        <v>309</v>
      </c>
      <c r="B1" s="10"/>
      <c r="C1" s="10"/>
      <c r="D1" s="10"/>
      <c r="E1" s="10"/>
      <c r="F1" s="10"/>
      <c r="G1" s="10"/>
      <c r="H1" s="11" t="s">
        <v>386</v>
      </c>
      <c r="I1" s="62"/>
    </row>
    <row r="2" spans="1:9" ht="24" customHeight="1">
      <c r="A2" s="12"/>
      <c r="B2" s="13" t="s">
        <v>289</v>
      </c>
      <c r="C2" s="14" t="s">
        <v>298</v>
      </c>
      <c r="D2" s="14" t="s">
        <v>0</v>
      </c>
      <c r="E2" s="14" t="s">
        <v>22</v>
      </c>
      <c r="F2" s="14" t="s">
        <v>1</v>
      </c>
      <c r="G2" s="14" t="s">
        <v>2</v>
      </c>
      <c r="H2" s="14" t="s">
        <v>3</v>
      </c>
      <c r="I2" s="62"/>
    </row>
    <row r="3" spans="1:9" ht="24" customHeight="1">
      <c r="A3" s="60">
        <v>4</v>
      </c>
      <c r="B3" s="20" t="s">
        <v>385</v>
      </c>
      <c r="C3" s="88" t="s">
        <v>348</v>
      </c>
      <c r="D3" s="20"/>
      <c r="E3" s="20"/>
      <c r="F3" s="20"/>
      <c r="G3" s="20"/>
      <c r="H3" s="20"/>
      <c r="I3" s="62"/>
    </row>
    <row r="4" spans="1:9" ht="24" customHeight="1">
      <c r="A4" s="61" t="s">
        <v>333</v>
      </c>
      <c r="B4" s="22" t="s">
        <v>103</v>
      </c>
      <c r="C4" s="22"/>
      <c r="D4" s="23"/>
      <c r="E4" s="23"/>
      <c r="F4" s="23"/>
      <c r="G4" s="23"/>
      <c r="H4" s="23"/>
    </row>
    <row r="5" spans="1:9" ht="24" customHeight="1">
      <c r="A5" s="21" t="s">
        <v>291</v>
      </c>
      <c r="B5" s="23" t="s">
        <v>104</v>
      </c>
      <c r="C5" s="23"/>
      <c r="D5" s="23">
        <v>1</v>
      </c>
      <c r="E5" s="23" t="s">
        <v>4</v>
      </c>
      <c r="F5" s="25"/>
      <c r="G5" s="25">
        <f>G53</f>
        <v>0</v>
      </c>
      <c r="H5" s="23"/>
    </row>
    <row r="6" spans="1:9" ht="24" customHeight="1">
      <c r="A6" s="21" t="s">
        <v>292</v>
      </c>
      <c r="B6" s="23" t="s">
        <v>27</v>
      </c>
      <c r="C6" s="23"/>
      <c r="D6" s="23">
        <v>1</v>
      </c>
      <c r="E6" s="23" t="s">
        <v>4</v>
      </c>
      <c r="F6" s="25"/>
      <c r="G6" s="25">
        <f>G63</f>
        <v>0</v>
      </c>
      <c r="H6" s="23"/>
    </row>
    <row r="7" spans="1:9" ht="24" customHeight="1">
      <c r="A7" s="21" t="s">
        <v>293</v>
      </c>
      <c r="B7" s="23" t="s">
        <v>176</v>
      </c>
      <c r="C7" s="23"/>
      <c r="D7" s="23">
        <v>1</v>
      </c>
      <c r="E7" s="23" t="s">
        <v>4</v>
      </c>
      <c r="F7" s="25"/>
      <c r="G7" s="25">
        <f>G77</f>
        <v>0</v>
      </c>
      <c r="H7" s="23"/>
    </row>
    <row r="8" spans="1:9" ht="24" customHeight="1">
      <c r="A8" s="21"/>
      <c r="B8" s="40" t="s">
        <v>390</v>
      </c>
      <c r="C8" s="26"/>
      <c r="D8" s="23"/>
      <c r="E8" s="23"/>
      <c r="F8" s="25"/>
      <c r="G8" s="25">
        <f>SUM(G5:G7)</f>
        <v>0</v>
      </c>
      <c r="H8" s="23"/>
    </row>
    <row r="9" spans="1:9" ht="24" customHeight="1">
      <c r="A9" s="21"/>
      <c r="B9" s="30"/>
      <c r="C9" s="30"/>
      <c r="D9" s="23"/>
      <c r="E9" s="23"/>
      <c r="F9" s="23"/>
      <c r="G9" s="31"/>
      <c r="H9" s="23"/>
    </row>
    <row r="10" spans="1:9" ht="24" customHeight="1">
      <c r="A10" s="61" t="s">
        <v>334</v>
      </c>
      <c r="B10" s="22" t="s">
        <v>29</v>
      </c>
      <c r="C10" s="22"/>
      <c r="D10" s="23"/>
      <c r="E10" s="23"/>
      <c r="F10" s="25"/>
      <c r="G10" s="25"/>
      <c r="H10" s="23"/>
    </row>
    <row r="11" spans="1:9" ht="24" customHeight="1">
      <c r="A11" s="21" t="s">
        <v>291</v>
      </c>
      <c r="B11" s="23" t="s">
        <v>77</v>
      </c>
      <c r="C11" s="23"/>
      <c r="D11" s="23">
        <v>1</v>
      </c>
      <c r="E11" s="23" t="s">
        <v>4</v>
      </c>
      <c r="F11" s="25"/>
      <c r="G11" s="25">
        <f>G111</f>
        <v>0</v>
      </c>
      <c r="H11" s="23"/>
    </row>
    <row r="12" spans="1:9" ht="24" customHeight="1">
      <c r="A12" s="21" t="s">
        <v>292</v>
      </c>
      <c r="B12" s="23" t="s">
        <v>177</v>
      </c>
      <c r="C12" s="23"/>
      <c r="D12" s="23">
        <v>1</v>
      </c>
      <c r="E12" s="23" t="s">
        <v>4</v>
      </c>
      <c r="F12" s="25"/>
      <c r="G12" s="25">
        <f>G117</f>
        <v>0</v>
      </c>
      <c r="H12" s="23"/>
    </row>
    <row r="13" spans="1:9" ht="24" customHeight="1">
      <c r="A13" s="21"/>
      <c r="B13" s="40" t="s">
        <v>389</v>
      </c>
      <c r="C13" s="26"/>
      <c r="D13" s="23"/>
      <c r="E13" s="23"/>
      <c r="F13" s="25"/>
      <c r="G13" s="25">
        <f>SUM(G11:G12)</f>
        <v>0</v>
      </c>
      <c r="H13" s="23"/>
    </row>
    <row r="14" spans="1:9" ht="24" customHeight="1">
      <c r="A14" s="21"/>
      <c r="B14" s="40" t="s">
        <v>37</v>
      </c>
      <c r="C14" s="26"/>
      <c r="D14" s="23"/>
      <c r="E14" s="23"/>
      <c r="F14" s="25"/>
      <c r="G14" s="32">
        <f>G8+G13</f>
        <v>0</v>
      </c>
      <c r="H14" s="23"/>
    </row>
    <row r="15" spans="1:9" ht="24" customHeight="1">
      <c r="A15" s="21"/>
      <c r="B15" s="23"/>
      <c r="C15" s="23"/>
      <c r="D15" s="23"/>
      <c r="E15" s="23"/>
      <c r="F15" s="25"/>
      <c r="G15" s="23"/>
      <c r="H15" s="23"/>
    </row>
    <row r="16" spans="1:9" ht="24" customHeight="1">
      <c r="A16" s="21" t="s">
        <v>335</v>
      </c>
      <c r="B16" s="22" t="s">
        <v>38</v>
      </c>
      <c r="C16" s="22"/>
      <c r="D16" s="23"/>
      <c r="E16" s="23"/>
      <c r="F16" s="25"/>
      <c r="G16" s="23"/>
      <c r="H16" s="23"/>
    </row>
    <row r="17" spans="1:8" ht="24" customHeight="1">
      <c r="A17" s="21" t="s">
        <v>291</v>
      </c>
      <c r="B17" s="23" t="s">
        <v>110</v>
      </c>
      <c r="C17" s="23"/>
      <c r="D17" s="23">
        <v>1</v>
      </c>
      <c r="E17" s="23" t="s">
        <v>4</v>
      </c>
      <c r="F17" s="25"/>
      <c r="G17" s="25">
        <v>0</v>
      </c>
      <c r="H17" s="23"/>
    </row>
    <row r="18" spans="1:8" ht="24" customHeight="1">
      <c r="A18" s="21" t="s">
        <v>292</v>
      </c>
      <c r="B18" s="23" t="s">
        <v>111</v>
      </c>
      <c r="C18" s="23"/>
      <c r="D18" s="23">
        <v>1</v>
      </c>
      <c r="E18" s="23" t="s">
        <v>4</v>
      </c>
      <c r="F18" s="25"/>
      <c r="G18" s="25">
        <v>0</v>
      </c>
      <c r="H18" s="23"/>
    </row>
    <row r="19" spans="1:8" ht="24" customHeight="1">
      <c r="A19" s="21" t="s">
        <v>293</v>
      </c>
      <c r="B19" s="23" t="s">
        <v>41</v>
      </c>
      <c r="C19" s="23"/>
      <c r="D19" s="23">
        <v>1</v>
      </c>
      <c r="E19" s="23" t="s">
        <v>4</v>
      </c>
      <c r="F19" s="25"/>
      <c r="G19" s="25">
        <v>0</v>
      </c>
      <c r="H19" s="23"/>
    </row>
    <row r="20" spans="1:8" ht="24" customHeight="1">
      <c r="A20" s="21"/>
      <c r="B20" s="40" t="s">
        <v>388</v>
      </c>
      <c r="C20" s="26"/>
      <c r="D20" s="23"/>
      <c r="E20" s="23"/>
      <c r="F20" s="25"/>
      <c r="G20" s="32">
        <f>SUM(G17:G19)</f>
        <v>0</v>
      </c>
      <c r="H20" s="23"/>
    </row>
    <row r="21" spans="1:8" ht="24" customHeight="1">
      <c r="A21" s="21"/>
      <c r="B21" s="30"/>
      <c r="C21" s="30"/>
      <c r="D21" s="23"/>
      <c r="E21" s="23"/>
      <c r="F21" s="23"/>
      <c r="G21" s="31"/>
      <c r="H21" s="23"/>
    </row>
    <row r="22" spans="1:8" ht="24" customHeight="1">
      <c r="A22" s="21"/>
      <c r="B22" s="23"/>
      <c r="C22" s="23"/>
      <c r="D22" s="23"/>
      <c r="E22" s="23"/>
      <c r="F22" s="23"/>
      <c r="G22" s="23"/>
      <c r="H22" s="23"/>
    </row>
    <row r="23" spans="1:8" ht="24" customHeight="1">
      <c r="A23" s="21"/>
      <c r="B23" s="23"/>
      <c r="C23" s="23"/>
      <c r="D23" s="23"/>
      <c r="E23" s="23"/>
      <c r="F23" s="23"/>
      <c r="G23" s="23"/>
      <c r="H23" s="23"/>
    </row>
    <row r="24" spans="1:8" ht="24" customHeight="1">
      <c r="A24" s="21"/>
      <c r="B24" s="23"/>
      <c r="C24" s="23"/>
      <c r="D24" s="23"/>
      <c r="E24" s="23"/>
      <c r="F24" s="23"/>
      <c r="G24" s="23"/>
      <c r="H24" s="23"/>
    </row>
    <row r="25" spans="1:8" ht="24" customHeight="1">
      <c r="A25" s="21"/>
      <c r="B25" s="23"/>
      <c r="C25" s="23"/>
      <c r="D25" s="23"/>
      <c r="E25" s="23"/>
      <c r="F25" s="23"/>
      <c r="G25" s="23"/>
      <c r="H25" s="23"/>
    </row>
    <row r="26" spans="1:8" ht="24" customHeight="1">
      <c r="A26" s="21"/>
      <c r="B26" s="23"/>
      <c r="C26" s="23"/>
      <c r="D26" s="23"/>
      <c r="E26" s="23"/>
      <c r="F26" s="23"/>
      <c r="G26" s="23"/>
      <c r="H26" s="23"/>
    </row>
    <row r="27" spans="1:8" ht="24" customHeight="1">
      <c r="A27" s="21"/>
      <c r="B27" s="23"/>
      <c r="C27" s="23"/>
      <c r="D27" s="23"/>
      <c r="E27" s="23"/>
      <c r="F27" s="23"/>
      <c r="G27" s="23"/>
      <c r="H27" s="23"/>
    </row>
    <row r="28" spans="1:8" ht="24" customHeight="1">
      <c r="A28" s="21"/>
      <c r="B28" s="23"/>
      <c r="C28" s="23"/>
      <c r="D28" s="23"/>
      <c r="E28" s="23"/>
      <c r="F28" s="23"/>
      <c r="G28" s="23"/>
      <c r="H28" s="23"/>
    </row>
    <row r="29" spans="1:8" ht="24" customHeight="1">
      <c r="A29" s="21"/>
      <c r="B29" s="23"/>
      <c r="C29" s="23"/>
      <c r="D29" s="23"/>
      <c r="E29" s="23"/>
      <c r="F29" s="23"/>
      <c r="G29" s="23"/>
      <c r="H29" s="23"/>
    </row>
    <row r="30" spans="1:8" ht="24" customHeight="1">
      <c r="A30" s="21"/>
      <c r="B30" s="23"/>
      <c r="C30" s="23"/>
      <c r="D30" s="23"/>
      <c r="E30" s="23"/>
      <c r="F30" s="23"/>
      <c r="G30" s="23"/>
      <c r="H30" s="23"/>
    </row>
    <row r="31" spans="1:8" ht="24" customHeight="1">
      <c r="A31" s="21"/>
      <c r="B31" s="23"/>
      <c r="C31" s="23"/>
      <c r="D31" s="23"/>
      <c r="E31" s="23"/>
      <c r="F31" s="23"/>
      <c r="G31" s="23"/>
      <c r="H31" s="23"/>
    </row>
    <row r="32" spans="1:8" ht="24" customHeight="1">
      <c r="A32" s="21"/>
      <c r="B32" s="23"/>
      <c r="C32" s="23"/>
      <c r="D32" s="23"/>
      <c r="E32" s="23"/>
      <c r="F32" s="23"/>
      <c r="G32" s="23"/>
      <c r="H32" s="23"/>
    </row>
    <row r="33" spans="1:8" ht="24" customHeight="1">
      <c r="A33" s="21"/>
      <c r="B33" s="23"/>
      <c r="C33" s="23"/>
      <c r="D33" s="23"/>
      <c r="E33" s="23"/>
      <c r="F33" s="23"/>
      <c r="G33" s="23"/>
      <c r="H33" s="23"/>
    </row>
    <row r="34" spans="1:8" ht="24" customHeight="1">
      <c r="A34" s="34"/>
      <c r="B34" s="42" t="s">
        <v>42</v>
      </c>
      <c r="C34" s="38"/>
      <c r="D34" s="38"/>
      <c r="E34" s="38"/>
      <c r="F34" s="38"/>
      <c r="G34" s="89">
        <f>G14+G20</f>
        <v>0</v>
      </c>
      <c r="H34" s="38"/>
    </row>
    <row r="35" spans="1:8" ht="24" customHeight="1">
      <c r="A35" s="59" t="s">
        <v>309</v>
      </c>
      <c r="B35" s="10"/>
      <c r="C35" s="10"/>
      <c r="D35" s="10"/>
      <c r="E35" s="10"/>
      <c r="F35" s="10"/>
      <c r="G35" s="10"/>
      <c r="H35" s="11" t="s">
        <v>387</v>
      </c>
    </row>
    <row r="36" spans="1:8" ht="24" customHeight="1">
      <c r="A36" s="12"/>
      <c r="B36" s="13" t="s">
        <v>289</v>
      </c>
      <c r="C36" s="14" t="s">
        <v>298</v>
      </c>
      <c r="D36" s="14" t="s">
        <v>0</v>
      </c>
      <c r="E36" s="14" t="s">
        <v>22</v>
      </c>
      <c r="F36" s="14" t="s">
        <v>1</v>
      </c>
      <c r="G36" s="14" t="s">
        <v>2</v>
      </c>
      <c r="H36" s="14" t="s">
        <v>3</v>
      </c>
    </row>
    <row r="37" spans="1:8" ht="24" customHeight="1">
      <c r="A37" s="60" t="s">
        <v>333</v>
      </c>
      <c r="B37" s="20" t="s">
        <v>5</v>
      </c>
      <c r="C37" s="20"/>
      <c r="D37" s="44"/>
      <c r="E37" s="44"/>
      <c r="F37" s="44"/>
      <c r="G37" s="44"/>
      <c r="H37" s="44"/>
    </row>
    <row r="38" spans="1:8" ht="24" customHeight="1">
      <c r="A38" s="61" t="s">
        <v>291</v>
      </c>
      <c r="B38" s="22" t="s">
        <v>104</v>
      </c>
      <c r="C38" s="22"/>
      <c r="D38" s="23"/>
      <c r="E38" s="23"/>
      <c r="F38" s="23"/>
      <c r="G38" s="23"/>
      <c r="H38" s="23"/>
    </row>
    <row r="39" spans="1:8" ht="24" customHeight="1">
      <c r="A39" s="21"/>
      <c r="B39" s="23" t="s">
        <v>178</v>
      </c>
      <c r="C39" s="23"/>
      <c r="D39" s="46">
        <v>780</v>
      </c>
      <c r="E39" s="23" t="s">
        <v>45</v>
      </c>
      <c r="F39" s="25">
        <v>0</v>
      </c>
      <c r="G39" s="23">
        <f t="shared" ref="G39:G52" si="0">D39*F39</f>
        <v>0</v>
      </c>
      <c r="H39" s="23"/>
    </row>
    <row r="40" spans="1:8" ht="24" customHeight="1">
      <c r="A40" s="21"/>
      <c r="B40" s="23" t="s">
        <v>179</v>
      </c>
      <c r="C40" s="23"/>
      <c r="D40" s="46">
        <v>225</v>
      </c>
      <c r="E40" s="23" t="s">
        <v>45</v>
      </c>
      <c r="F40" s="25">
        <v>0</v>
      </c>
      <c r="G40" s="25">
        <f t="shared" si="0"/>
        <v>0</v>
      </c>
      <c r="H40" s="23"/>
    </row>
    <row r="41" spans="1:8" ht="24" customHeight="1">
      <c r="A41" s="21"/>
      <c r="B41" s="23" t="s">
        <v>180</v>
      </c>
      <c r="C41" s="23"/>
      <c r="D41" s="46">
        <v>42</v>
      </c>
      <c r="E41" s="23" t="s">
        <v>45</v>
      </c>
      <c r="F41" s="25">
        <v>0</v>
      </c>
      <c r="G41" s="25">
        <f t="shared" si="0"/>
        <v>0</v>
      </c>
      <c r="H41" s="23"/>
    </row>
    <row r="42" spans="1:8" ht="24" customHeight="1">
      <c r="A42" s="21"/>
      <c r="B42" s="23" t="s">
        <v>181</v>
      </c>
      <c r="C42" s="23"/>
      <c r="D42" s="46">
        <v>11</v>
      </c>
      <c r="E42" s="23" t="s">
        <v>59</v>
      </c>
      <c r="F42" s="25">
        <v>0</v>
      </c>
      <c r="G42" s="25">
        <f t="shared" si="0"/>
        <v>0</v>
      </c>
      <c r="H42" s="23"/>
    </row>
    <row r="43" spans="1:8" ht="24" customHeight="1">
      <c r="A43" s="21"/>
      <c r="B43" s="23" t="s">
        <v>182</v>
      </c>
      <c r="C43" s="23"/>
      <c r="D43" s="46">
        <v>6</v>
      </c>
      <c r="E43" s="23" t="s">
        <v>59</v>
      </c>
      <c r="F43" s="25">
        <v>0</v>
      </c>
      <c r="G43" s="25">
        <f t="shared" si="0"/>
        <v>0</v>
      </c>
      <c r="H43" s="23"/>
    </row>
    <row r="44" spans="1:8" ht="24" customHeight="1">
      <c r="A44" s="21"/>
      <c r="B44" s="23" t="s">
        <v>183</v>
      </c>
      <c r="C44" s="23"/>
      <c r="D44" s="46">
        <v>276</v>
      </c>
      <c r="E44" s="23" t="s">
        <v>69</v>
      </c>
      <c r="F44" s="25">
        <v>0</v>
      </c>
      <c r="G44" s="25">
        <f t="shared" si="0"/>
        <v>0</v>
      </c>
      <c r="H44" s="23"/>
    </row>
    <row r="45" spans="1:8" ht="24" customHeight="1">
      <c r="A45" s="21"/>
      <c r="B45" s="23" t="s">
        <v>184</v>
      </c>
      <c r="C45" s="23"/>
      <c r="D45" s="46">
        <v>17</v>
      </c>
      <c r="E45" s="23" t="s">
        <v>59</v>
      </c>
      <c r="F45" s="25">
        <v>0</v>
      </c>
      <c r="G45" s="25">
        <f t="shared" si="0"/>
        <v>0</v>
      </c>
      <c r="H45" s="23"/>
    </row>
    <row r="46" spans="1:8" ht="24" customHeight="1">
      <c r="A46" s="21"/>
      <c r="B46" s="23" t="s">
        <v>185</v>
      </c>
      <c r="C46" s="23"/>
      <c r="D46" s="46">
        <v>580</v>
      </c>
      <c r="E46" s="23" t="s">
        <v>45</v>
      </c>
      <c r="F46" s="25">
        <v>0</v>
      </c>
      <c r="G46" s="25">
        <f t="shared" si="0"/>
        <v>0</v>
      </c>
      <c r="H46" s="23"/>
    </row>
    <row r="47" spans="1:8" ht="24" customHeight="1">
      <c r="A47" s="21"/>
      <c r="B47" s="23" t="s">
        <v>186</v>
      </c>
      <c r="C47" s="23"/>
      <c r="D47" s="46">
        <v>43.5</v>
      </c>
      <c r="E47" s="23" t="s">
        <v>59</v>
      </c>
      <c r="F47" s="25">
        <v>0</v>
      </c>
      <c r="G47" s="25">
        <f t="shared" si="0"/>
        <v>0</v>
      </c>
      <c r="H47" s="23"/>
    </row>
    <row r="48" spans="1:8" ht="24" customHeight="1">
      <c r="A48" s="21"/>
      <c r="B48" s="23" t="s">
        <v>187</v>
      </c>
      <c r="C48" s="23"/>
      <c r="D48" s="46">
        <v>4285</v>
      </c>
      <c r="E48" s="23" t="s">
        <v>188</v>
      </c>
      <c r="F48" s="25">
        <v>0</v>
      </c>
      <c r="G48" s="25">
        <f t="shared" si="0"/>
        <v>0</v>
      </c>
      <c r="H48" s="23"/>
    </row>
    <row r="49" spans="1:8" ht="24" customHeight="1">
      <c r="A49" s="21"/>
      <c r="B49" s="23" t="s">
        <v>189</v>
      </c>
      <c r="C49" s="23"/>
      <c r="D49" s="46">
        <v>138</v>
      </c>
      <c r="E49" s="23" t="s">
        <v>69</v>
      </c>
      <c r="F49" s="25">
        <v>0</v>
      </c>
      <c r="G49" s="25">
        <f t="shared" si="0"/>
        <v>0</v>
      </c>
      <c r="H49" s="23"/>
    </row>
    <row r="50" spans="1:8" ht="24" customHeight="1">
      <c r="A50" s="21"/>
      <c r="B50" s="23" t="s">
        <v>190</v>
      </c>
      <c r="C50" s="23"/>
      <c r="D50" s="46">
        <v>1</v>
      </c>
      <c r="E50" s="23" t="s">
        <v>4</v>
      </c>
      <c r="F50" s="25">
        <v>0</v>
      </c>
      <c r="G50" s="25">
        <f t="shared" si="0"/>
        <v>0</v>
      </c>
      <c r="H50" s="23"/>
    </row>
    <row r="51" spans="1:8" ht="24" customHeight="1">
      <c r="A51" s="21"/>
      <c r="B51" s="23" t="s">
        <v>191</v>
      </c>
      <c r="C51" s="23"/>
      <c r="D51" s="46">
        <v>62.4</v>
      </c>
      <c r="E51" s="23" t="s">
        <v>59</v>
      </c>
      <c r="F51" s="25">
        <v>0</v>
      </c>
      <c r="G51" s="25">
        <f t="shared" si="0"/>
        <v>0</v>
      </c>
      <c r="H51" s="23"/>
    </row>
    <row r="52" spans="1:8" ht="24" customHeight="1">
      <c r="A52" s="21"/>
      <c r="B52" s="88" t="s">
        <v>192</v>
      </c>
      <c r="C52" s="23"/>
      <c r="D52" s="46">
        <v>780</v>
      </c>
      <c r="E52" s="23" t="s">
        <v>45</v>
      </c>
      <c r="F52" s="25">
        <v>0</v>
      </c>
      <c r="G52" s="25">
        <f t="shared" si="0"/>
        <v>0</v>
      </c>
      <c r="H52" s="23"/>
    </row>
    <row r="53" spans="1:8" ht="24" customHeight="1">
      <c r="A53" s="21"/>
      <c r="B53" s="40" t="s">
        <v>362</v>
      </c>
      <c r="C53" s="23"/>
      <c r="D53" s="23"/>
      <c r="E53" s="23"/>
      <c r="F53" s="23"/>
      <c r="G53" s="32">
        <f>SUM(G39:G52)</f>
        <v>0</v>
      </c>
      <c r="H53" s="23"/>
    </row>
    <row r="54" spans="1:8" ht="24" customHeight="1">
      <c r="A54" s="21"/>
      <c r="B54" s="23"/>
      <c r="C54" s="23"/>
      <c r="D54" s="23"/>
      <c r="E54" s="23"/>
      <c r="F54" s="23"/>
      <c r="G54" s="23"/>
      <c r="H54" s="23"/>
    </row>
    <row r="55" spans="1:8" ht="24" customHeight="1">
      <c r="A55" s="21" t="s">
        <v>292</v>
      </c>
      <c r="B55" s="22" t="s">
        <v>27</v>
      </c>
      <c r="C55" s="22"/>
      <c r="D55" s="23"/>
      <c r="E55" s="23"/>
      <c r="F55" s="23"/>
      <c r="G55" s="23"/>
      <c r="H55" s="23"/>
    </row>
    <row r="56" spans="1:8" ht="24" customHeight="1">
      <c r="A56" s="21"/>
      <c r="B56" s="23" t="s">
        <v>193</v>
      </c>
      <c r="C56" s="23"/>
      <c r="D56" s="97">
        <v>484.44</v>
      </c>
      <c r="E56" s="23" t="s">
        <v>45</v>
      </c>
      <c r="F56" s="25">
        <v>0</v>
      </c>
      <c r="G56" s="25">
        <f t="shared" ref="G56:G62" si="1">D56*F56</f>
        <v>0</v>
      </c>
      <c r="H56" s="23"/>
    </row>
    <row r="57" spans="1:8" ht="24" customHeight="1">
      <c r="A57" s="21"/>
      <c r="B57" s="23" t="s">
        <v>60</v>
      </c>
      <c r="C57" s="23"/>
      <c r="D57" s="97">
        <v>484.44</v>
      </c>
      <c r="E57" s="23" t="s">
        <v>45</v>
      </c>
      <c r="F57" s="25">
        <v>0</v>
      </c>
      <c r="G57" s="25">
        <f t="shared" si="1"/>
        <v>0</v>
      </c>
      <c r="H57" s="23"/>
    </row>
    <row r="58" spans="1:8" ht="24" customHeight="1">
      <c r="A58" s="21"/>
      <c r="B58" s="23" t="s">
        <v>61</v>
      </c>
      <c r="C58" s="23"/>
      <c r="D58" s="97">
        <v>484.44</v>
      </c>
      <c r="E58" s="23" t="s">
        <v>45</v>
      </c>
      <c r="F58" s="25">
        <v>0</v>
      </c>
      <c r="G58" s="25">
        <f t="shared" si="1"/>
        <v>0</v>
      </c>
      <c r="H58" s="23"/>
    </row>
    <row r="59" spans="1:8" ht="24" customHeight="1">
      <c r="A59" s="21"/>
      <c r="B59" s="23" t="s">
        <v>62</v>
      </c>
      <c r="C59" s="23"/>
      <c r="D59" s="97">
        <v>484.44</v>
      </c>
      <c r="E59" s="23" t="s">
        <v>45</v>
      </c>
      <c r="F59" s="25">
        <v>0</v>
      </c>
      <c r="G59" s="25">
        <f t="shared" si="1"/>
        <v>0</v>
      </c>
      <c r="H59" s="23"/>
    </row>
    <row r="60" spans="1:8" ht="24" customHeight="1">
      <c r="A60" s="21"/>
      <c r="B60" s="23" t="s">
        <v>63</v>
      </c>
      <c r="C60" s="23"/>
      <c r="D60" s="97">
        <v>484.44</v>
      </c>
      <c r="E60" s="23" t="s">
        <v>45</v>
      </c>
      <c r="F60" s="25">
        <v>0</v>
      </c>
      <c r="G60" s="25">
        <f t="shared" si="1"/>
        <v>0</v>
      </c>
      <c r="H60" s="23"/>
    </row>
    <row r="61" spans="1:8" ht="24" customHeight="1">
      <c r="A61" s="21"/>
      <c r="B61" s="23" t="s">
        <v>64</v>
      </c>
      <c r="C61" s="23"/>
      <c r="D61" s="47">
        <v>1</v>
      </c>
      <c r="E61" s="23" t="s">
        <v>4</v>
      </c>
      <c r="F61" s="25">
        <v>0</v>
      </c>
      <c r="G61" s="25">
        <f t="shared" si="1"/>
        <v>0</v>
      </c>
      <c r="H61" s="23"/>
    </row>
    <row r="62" spans="1:8" ht="24" customHeight="1">
      <c r="A62" s="21"/>
      <c r="B62" s="23" t="s">
        <v>65</v>
      </c>
      <c r="C62" s="23"/>
      <c r="D62" s="23">
        <v>1</v>
      </c>
      <c r="E62" s="23" t="s">
        <v>4</v>
      </c>
      <c r="F62" s="25">
        <v>0</v>
      </c>
      <c r="G62" s="25">
        <f t="shared" si="1"/>
        <v>0</v>
      </c>
      <c r="H62" s="87"/>
    </row>
    <row r="63" spans="1:8" ht="24" customHeight="1">
      <c r="A63" s="21"/>
      <c r="B63" s="40" t="s">
        <v>364</v>
      </c>
      <c r="C63" s="23"/>
      <c r="D63" s="23"/>
      <c r="E63" s="23"/>
      <c r="F63" s="23"/>
      <c r="G63" s="25">
        <f>SUM(G56:G62)</f>
        <v>0</v>
      </c>
      <c r="H63" s="22"/>
    </row>
    <row r="64" spans="1:8" ht="24" customHeight="1">
      <c r="A64" s="23"/>
      <c r="B64" s="23"/>
      <c r="C64" s="23"/>
      <c r="D64" s="23"/>
      <c r="E64" s="23"/>
      <c r="F64" s="23"/>
      <c r="G64" s="23"/>
      <c r="H64" s="23"/>
    </row>
    <row r="65" spans="1:8" ht="24" customHeight="1">
      <c r="A65" s="23"/>
      <c r="B65" s="23"/>
      <c r="C65" s="23"/>
      <c r="D65" s="23"/>
      <c r="E65" s="23"/>
      <c r="F65" s="23"/>
      <c r="G65" s="23"/>
      <c r="H65" s="23"/>
    </row>
    <row r="66" spans="1:8" ht="24" customHeight="1">
      <c r="A66" s="23"/>
      <c r="B66" s="23"/>
      <c r="C66" s="23"/>
      <c r="D66" s="23"/>
      <c r="E66" s="23"/>
      <c r="F66" s="23"/>
      <c r="G66" s="23"/>
      <c r="H66" s="23"/>
    </row>
    <row r="67" spans="1:8" ht="24" customHeight="1">
      <c r="A67" s="23"/>
      <c r="B67" s="23"/>
      <c r="C67" s="23"/>
      <c r="D67" s="23"/>
      <c r="E67" s="23"/>
      <c r="F67" s="23"/>
      <c r="G67" s="23"/>
      <c r="H67" s="23"/>
    </row>
    <row r="68" spans="1:8" ht="24" customHeight="1">
      <c r="A68" s="38"/>
      <c r="B68" s="38"/>
      <c r="C68" s="38"/>
      <c r="D68" s="38"/>
      <c r="E68" s="38"/>
      <c r="F68" s="38"/>
      <c r="G68" s="38"/>
      <c r="H68" s="38"/>
    </row>
    <row r="69" spans="1:8" ht="24" customHeight="1">
      <c r="A69" s="59" t="s">
        <v>309</v>
      </c>
      <c r="B69" s="10"/>
      <c r="C69" s="10"/>
      <c r="D69" s="10"/>
      <c r="E69" s="10"/>
      <c r="F69" s="10"/>
      <c r="G69" s="10"/>
      <c r="H69" s="11" t="s">
        <v>387</v>
      </c>
    </row>
    <row r="70" spans="1:8" ht="24" customHeight="1">
      <c r="A70" s="12"/>
      <c r="B70" s="13" t="s">
        <v>289</v>
      </c>
      <c r="C70" s="14" t="s">
        <v>298</v>
      </c>
      <c r="D70" s="14" t="s">
        <v>0</v>
      </c>
      <c r="E70" s="14" t="s">
        <v>22</v>
      </c>
      <c r="F70" s="14" t="s">
        <v>1</v>
      </c>
      <c r="G70" s="14" t="s">
        <v>2</v>
      </c>
      <c r="H70" s="14" t="s">
        <v>3</v>
      </c>
    </row>
    <row r="71" spans="1:8" ht="24" customHeight="1">
      <c r="A71" s="19" t="s">
        <v>293</v>
      </c>
      <c r="B71" s="20" t="s">
        <v>194</v>
      </c>
      <c r="C71" s="20"/>
      <c r="D71" s="44"/>
      <c r="E71" s="44"/>
      <c r="F71" s="44"/>
      <c r="G71" s="54"/>
      <c r="H71" s="44"/>
    </row>
    <row r="72" spans="1:8" ht="24" customHeight="1">
      <c r="A72" s="21"/>
      <c r="B72" s="23" t="s">
        <v>195</v>
      </c>
      <c r="C72" s="23"/>
      <c r="D72" s="47">
        <v>660</v>
      </c>
      <c r="E72" s="23" t="s">
        <v>45</v>
      </c>
      <c r="F72" s="25">
        <v>0</v>
      </c>
      <c r="G72" s="25">
        <f>D72*F72</f>
        <v>0</v>
      </c>
      <c r="H72" s="23"/>
    </row>
    <row r="73" spans="1:8" ht="24" customHeight="1">
      <c r="A73" s="21"/>
      <c r="B73" s="23" t="s">
        <v>196</v>
      </c>
      <c r="C73" s="23"/>
      <c r="D73" s="47">
        <v>147</v>
      </c>
      <c r="E73" s="23" t="s">
        <v>45</v>
      </c>
      <c r="F73" s="25">
        <v>0</v>
      </c>
      <c r="G73" s="25">
        <f>D73*F73</f>
        <v>0</v>
      </c>
      <c r="H73" s="23"/>
    </row>
    <row r="74" spans="1:8" ht="24" customHeight="1">
      <c r="A74" s="21"/>
      <c r="B74" s="23" t="s">
        <v>66</v>
      </c>
      <c r="C74" s="23"/>
      <c r="D74" s="47">
        <v>20</v>
      </c>
      <c r="E74" s="23" t="s">
        <v>45</v>
      </c>
      <c r="F74" s="25">
        <v>0</v>
      </c>
      <c r="G74" s="25">
        <f>D74*F74</f>
        <v>0</v>
      </c>
      <c r="H74" s="23"/>
    </row>
    <row r="75" spans="1:8" ht="24" customHeight="1">
      <c r="A75" s="21"/>
      <c r="B75" s="23" t="s">
        <v>197</v>
      </c>
      <c r="C75" s="23"/>
      <c r="D75" s="47">
        <v>30</v>
      </c>
      <c r="E75" s="23" t="s">
        <v>69</v>
      </c>
      <c r="F75" s="25">
        <v>0</v>
      </c>
      <c r="G75" s="25">
        <f>D75*F75</f>
        <v>0</v>
      </c>
      <c r="H75" s="23"/>
    </row>
    <row r="76" spans="1:8" ht="24" customHeight="1">
      <c r="A76" s="21"/>
      <c r="B76" s="23" t="s">
        <v>198</v>
      </c>
      <c r="C76" s="23"/>
      <c r="D76" s="47">
        <v>1</v>
      </c>
      <c r="E76" s="23" t="s">
        <v>4</v>
      </c>
      <c r="F76" s="25">
        <v>0</v>
      </c>
      <c r="G76" s="25">
        <f>D76*F76</f>
        <v>0</v>
      </c>
      <c r="H76" s="23"/>
    </row>
    <row r="77" spans="1:8" ht="24" customHeight="1">
      <c r="A77" s="21"/>
      <c r="B77" s="40" t="s">
        <v>365</v>
      </c>
      <c r="C77" s="23"/>
      <c r="D77" s="23"/>
      <c r="E77" s="23"/>
      <c r="F77" s="23"/>
      <c r="G77" s="32">
        <f>SUM(G72:G76)</f>
        <v>0</v>
      </c>
      <c r="H77" s="23"/>
    </row>
    <row r="78" spans="1:8" ht="24" customHeight="1">
      <c r="A78" s="23"/>
      <c r="B78" s="23"/>
      <c r="C78" s="23"/>
      <c r="D78" s="23"/>
      <c r="E78" s="23"/>
      <c r="F78" s="23"/>
      <c r="G78" s="23"/>
      <c r="H78" s="23"/>
    </row>
    <row r="79" spans="1:8" ht="24" customHeight="1">
      <c r="A79" s="23"/>
      <c r="B79" s="23"/>
      <c r="C79" s="23"/>
      <c r="D79" s="23"/>
      <c r="E79" s="23"/>
      <c r="F79" s="23"/>
      <c r="G79" s="23"/>
      <c r="H79" s="23"/>
    </row>
    <row r="80" spans="1:8" ht="24" customHeight="1">
      <c r="A80" s="21"/>
      <c r="B80" s="23"/>
      <c r="C80" s="23"/>
      <c r="D80" s="23"/>
      <c r="E80" s="23"/>
      <c r="F80" s="23"/>
      <c r="G80" s="23"/>
      <c r="H80" s="23"/>
    </row>
    <row r="81" spans="1:8" ht="24" customHeight="1">
      <c r="A81" s="21"/>
      <c r="B81" s="23"/>
      <c r="C81" s="23"/>
      <c r="D81" s="23"/>
      <c r="E81" s="23"/>
      <c r="F81" s="23"/>
      <c r="G81" s="23"/>
      <c r="H81" s="23"/>
    </row>
    <row r="82" spans="1:8" ht="24" customHeight="1">
      <c r="A82" s="21"/>
      <c r="B82" s="23"/>
      <c r="C82" s="23"/>
      <c r="D82" s="23"/>
      <c r="E82" s="23"/>
      <c r="F82" s="23"/>
      <c r="G82" s="23"/>
      <c r="H82" s="23"/>
    </row>
    <row r="83" spans="1:8" ht="24" customHeight="1">
      <c r="A83" s="21"/>
      <c r="B83" s="23"/>
      <c r="C83" s="23"/>
      <c r="D83" s="23"/>
      <c r="E83" s="23"/>
      <c r="F83" s="23"/>
      <c r="G83" s="23"/>
      <c r="H83" s="23"/>
    </row>
    <row r="84" spans="1:8" ht="24" customHeight="1">
      <c r="A84" s="21"/>
      <c r="B84" s="23"/>
      <c r="C84" s="23"/>
      <c r="D84" s="23"/>
      <c r="E84" s="23"/>
      <c r="F84" s="23"/>
      <c r="G84" s="23"/>
      <c r="H84" s="23"/>
    </row>
    <row r="85" spans="1:8" ht="24" customHeight="1">
      <c r="A85" s="21"/>
      <c r="B85" s="23"/>
      <c r="C85" s="23"/>
      <c r="D85" s="23"/>
      <c r="E85" s="23"/>
      <c r="F85" s="23"/>
      <c r="G85" s="23"/>
      <c r="H85" s="23"/>
    </row>
    <row r="86" spans="1:8" ht="24" customHeight="1">
      <c r="A86" s="21"/>
      <c r="B86" s="23"/>
      <c r="C86" s="23"/>
      <c r="D86" s="23"/>
      <c r="E86" s="23"/>
      <c r="F86" s="23"/>
      <c r="G86" s="23"/>
      <c r="H86" s="23"/>
    </row>
    <row r="87" spans="1:8" ht="24" customHeight="1">
      <c r="A87" s="21"/>
      <c r="B87" s="23"/>
      <c r="C87" s="23"/>
      <c r="D87" s="23"/>
      <c r="E87" s="23"/>
      <c r="F87" s="23"/>
      <c r="G87" s="23"/>
      <c r="H87" s="23"/>
    </row>
    <row r="88" spans="1:8" ht="24" customHeight="1">
      <c r="A88" s="21"/>
      <c r="B88" s="23"/>
      <c r="C88" s="23"/>
      <c r="D88" s="23"/>
      <c r="E88" s="23"/>
      <c r="F88" s="23"/>
      <c r="G88" s="23"/>
      <c r="H88" s="23"/>
    </row>
    <row r="89" spans="1:8" ht="24" customHeight="1">
      <c r="A89" s="21"/>
      <c r="B89" s="23"/>
      <c r="C89" s="23"/>
      <c r="D89" s="23"/>
      <c r="E89" s="23"/>
      <c r="F89" s="23"/>
      <c r="G89" s="23"/>
      <c r="H89" s="23"/>
    </row>
    <row r="90" spans="1:8" ht="24" customHeight="1">
      <c r="A90" s="21"/>
      <c r="B90" s="23"/>
      <c r="C90" s="23"/>
      <c r="D90" s="23"/>
      <c r="E90" s="23"/>
      <c r="F90" s="23"/>
      <c r="G90" s="23"/>
      <c r="H90" s="23"/>
    </row>
    <row r="91" spans="1:8" ht="24" customHeight="1">
      <c r="A91" s="23"/>
      <c r="B91" s="23"/>
      <c r="C91" s="23"/>
      <c r="D91" s="23"/>
      <c r="E91" s="23"/>
      <c r="F91" s="23"/>
      <c r="G91" s="23"/>
      <c r="H91" s="23"/>
    </row>
    <row r="92" spans="1:8" ht="24" customHeight="1">
      <c r="A92" s="23"/>
      <c r="B92" s="23"/>
      <c r="C92" s="23"/>
      <c r="D92" s="23"/>
      <c r="E92" s="23"/>
      <c r="F92" s="23"/>
      <c r="G92" s="23"/>
      <c r="H92" s="23"/>
    </row>
    <row r="93" spans="1:8" ht="24" customHeight="1">
      <c r="A93" s="23"/>
      <c r="B93" s="23"/>
      <c r="C93" s="23"/>
      <c r="D93" s="23"/>
      <c r="E93" s="23"/>
      <c r="F93" s="23"/>
      <c r="G93" s="23"/>
      <c r="H93" s="23"/>
    </row>
    <row r="94" spans="1:8" ht="24" customHeight="1">
      <c r="A94" s="23"/>
      <c r="B94" s="23"/>
      <c r="C94" s="23"/>
      <c r="D94" s="23"/>
      <c r="E94" s="23"/>
      <c r="F94" s="23"/>
      <c r="G94" s="23"/>
      <c r="H94" s="23"/>
    </row>
    <row r="95" spans="1:8" ht="24" customHeight="1">
      <c r="A95" s="23"/>
      <c r="B95" s="23"/>
      <c r="C95" s="23"/>
      <c r="D95" s="23"/>
      <c r="E95" s="23"/>
      <c r="F95" s="23"/>
      <c r="G95" s="23"/>
      <c r="H95" s="23"/>
    </row>
    <row r="96" spans="1:8" ht="24" customHeight="1">
      <c r="A96" s="23"/>
      <c r="B96" s="23"/>
      <c r="C96" s="23"/>
      <c r="D96" s="23"/>
      <c r="E96" s="23"/>
      <c r="F96" s="23"/>
      <c r="G96" s="23"/>
      <c r="H96" s="23"/>
    </row>
    <row r="97" spans="1:8" ht="24" customHeight="1">
      <c r="A97" s="23"/>
      <c r="B97" s="23"/>
      <c r="C97" s="23"/>
      <c r="D97" s="23"/>
      <c r="E97" s="23"/>
      <c r="F97" s="23"/>
      <c r="G97" s="23"/>
      <c r="H97" s="23"/>
    </row>
    <row r="98" spans="1:8" ht="24" customHeight="1">
      <c r="A98" s="23"/>
      <c r="B98" s="23"/>
      <c r="C98" s="23"/>
      <c r="D98" s="23"/>
      <c r="E98" s="23"/>
      <c r="F98" s="23"/>
      <c r="G98" s="23"/>
      <c r="H98" s="23"/>
    </row>
    <row r="99" spans="1:8" ht="24" customHeight="1">
      <c r="A99" s="23"/>
      <c r="B99" s="23"/>
      <c r="C99" s="23"/>
      <c r="D99" s="23"/>
      <c r="E99" s="23"/>
      <c r="F99" s="23"/>
      <c r="G99" s="23"/>
      <c r="H99" s="23"/>
    </row>
    <row r="100" spans="1:8" ht="24" customHeight="1">
      <c r="A100" s="23"/>
      <c r="B100" s="23"/>
      <c r="C100" s="23"/>
      <c r="D100" s="23"/>
      <c r="E100" s="23"/>
      <c r="F100" s="23"/>
      <c r="G100" s="23"/>
      <c r="H100" s="23"/>
    </row>
    <row r="101" spans="1:8" ht="24" customHeight="1">
      <c r="A101" s="23"/>
      <c r="B101" s="23"/>
      <c r="C101" s="23"/>
      <c r="D101" s="23"/>
      <c r="E101" s="23"/>
      <c r="F101" s="23"/>
      <c r="G101" s="23"/>
      <c r="H101" s="23"/>
    </row>
    <row r="102" spans="1:8" ht="24" customHeight="1">
      <c r="A102" s="38"/>
      <c r="B102" s="38"/>
      <c r="C102" s="38"/>
      <c r="D102" s="38"/>
      <c r="E102" s="38"/>
      <c r="F102" s="38"/>
      <c r="G102" s="38"/>
      <c r="H102" s="38"/>
    </row>
    <row r="103" spans="1:8" ht="24" customHeight="1">
      <c r="A103" s="59" t="s">
        <v>309</v>
      </c>
      <c r="B103" s="10"/>
      <c r="C103" s="10"/>
      <c r="D103" s="10"/>
      <c r="E103" s="10"/>
      <c r="F103" s="10"/>
      <c r="G103" s="10"/>
      <c r="H103" s="11" t="s">
        <v>387</v>
      </c>
    </row>
    <row r="104" spans="1:8" ht="24" customHeight="1">
      <c r="A104" s="12"/>
      <c r="B104" s="13" t="s">
        <v>289</v>
      </c>
      <c r="C104" s="14" t="s">
        <v>298</v>
      </c>
      <c r="D104" s="14" t="s">
        <v>0</v>
      </c>
      <c r="E104" s="14" t="s">
        <v>22</v>
      </c>
      <c r="F104" s="14" t="s">
        <v>1</v>
      </c>
      <c r="G104" s="14" t="s">
        <v>2</v>
      </c>
      <c r="H104" s="14" t="s">
        <v>3</v>
      </c>
    </row>
    <row r="105" spans="1:8" ht="24" customHeight="1">
      <c r="A105" s="60" t="s">
        <v>334</v>
      </c>
      <c r="B105" s="20" t="s">
        <v>107</v>
      </c>
      <c r="C105" s="20"/>
      <c r="D105" s="44"/>
      <c r="E105" s="44"/>
      <c r="F105" s="44"/>
      <c r="G105" s="44"/>
      <c r="H105" s="44"/>
    </row>
    <row r="106" spans="1:8" ht="24" customHeight="1">
      <c r="A106" s="61" t="s">
        <v>291</v>
      </c>
      <c r="B106" s="22" t="s">
        <v>77</v>
      </c>
      <c r="C106" s="22"/>
      <c r="D106" s="23"/>
      <c r="E106" s="23"/>
      <c r="F106" s="23"/>
      <c r="G106" s="23"/>
      <c r="H106" s="23"/>
    </row>
    <row r="107" spans="1:8" ht="24" customHeight="1">
      <c r="A107" s="21"/>
      <c r="B107" s="23" t="s">
        <v>78</v>
      </c>
      <c r="C107" s="23"/>
      <c r="D107" s="23">
        <v>1</v>
      </c>
      <c r="E107" s="23" t="s">
        <v>4</v>
      </c>
      <c r="F107" s="23">
        <v>0</v>
      </c>
      <c r="G107" s="25">
        <f t="shared" ref="G107:G108" si="2">D107*F107</f>
        <v>0</v>
      </c>
      <c r="H107" s="23"/>
    </row>
    <row r="108" spans="1:8" ht="24" customHeight="1">
      <c r="A108" s="21"/>
      <c r="B108" s="23" t="s">
        <v>199</v>
      </c>
      <c r="C108" s="23"/>
      <c r="D108" s="23">
        <v>1</v>
      </c>
      <c r="E108" s="23" t="s">
        <v>4</v>
      </c>
      <c r="F108" s="23">
        <v>0</v>
      </c>
      <c r="G108" s="25">
        <f t="shared" si="2"/>
        <v>0</v>
      </c>
      <c r="H108" s="23"/>
    </row>
    <row r="109" spans="1:8" ht="24" customHeight="1">
      <c r="A109" s="21"/>
      <c r="B109" s="23" t="s">
        <v>80</v>
      </c>
      <c r="C109" s="23"/>
      <c r="D109" s="23">
        <v>1</v>
      </c>
      <c r="E109" s="23" t="s">
        <v>4</v>
      </c>
      <c r="F109" s="25">
        <v>0</v>
      </c>
      <c r="G109" s="25">
        <f>D109*F109</f>
        <v>0</v>
      </c>
      <c r="H109" s="23"/>
    </row>
    <row r="110" spans="1:8" ht="24" customHeight="1">
      <c r="A110" s="21"/>
      <c r="B110" s="23" t="s">
        <v>200</v>
      </c>
      <c r="C110" s="23"/>
      <c r="D110" s="23">
        <v>3</v>
      </c>
      <c r="E110" s="23" t="s">
        <v>4</v>
      </c>
      <c r="F110" s="25">
        <v>0</v>
      </c>
      <c r="G110" s="25">
        <f>D110*F110</f>
        <v>0</v>
      </c>
      <c r="H110" s="23"/>
    </row>
    <row r="111" spans="1:8" ht="24" customHeight="1">
      <c r="A111" s="21"/>
      <c r="B111" s="91" t="s">
        <v>371</v>
      </c>
      <c r="C111" s="23"/>
      <c r="D111" s="23"/>
      <c r="E111" s="23"/>
      <c r="F111" s="23"/>
      <c r="G111" s="25">
        <f>SUM(G107:G110)</f>
        <v>0</v>
      </c>
      <c r="H111" s="23"/>
    </row>
    <row r="112" spans="1:8" ht="24" customHeight="1">
      <c r="A112" s="21"/>
      <c r="B112" s="23"/>
      <c r="C112" s="23"/>
      <c r="D112" s="23"/>
      <c r="E112" s="23"/>
      <c r="F112" s="23"/>
      <c r="G112" s="25"/>
      <c r="H112" s="23"/>
    </row>
    <row r="113" spans="1:8" ht="24" customHeight="1">
      <c r="A113" s="61" t="s">
        <v>292</v>
      </c>
      <c r="B113" s="22" t="s">
        <v>201</v>
      </c>
      <c r="C113" s="22"/>
      <c r="D113" s="23"/>
      <c r="E113" s="23"/>
      <c r="F113" s="23"/>
      <c r="G113" s="23"/>
      <c r="H113" s="23"/>
    </row>
    <row r="114" spans="1:8" ht="24" customHeight="1">
      <c r="A114" s="21"/>
      <c r="B114" s="23" t="s">
        <v>202</v>
      </c>
      <c r="C114" s="23"/>
      <c r="D114" s="23">
        <v>162</v>
      </c>
      <c r="E114" s="23" t="s">
        <v>45</v>
      </c>
      <c r="F114" s="25">
        <v>0</v>
      </c>
      <c r="G114" s="25">
        <f>D114*F114</f>
        <v>0</v>
      </c>
      <c r="H114" s="23"/>
    </row>
    <row r="115" spans="1:8" ht="24" customHeight="1">
      <c r="A115" s="21"/>
      <c r="B115" s="23" t="s">
        <v>203</v>
      </c>
      <c r="C115" s="23"/>
      <c r="D115" s="23">
        <v>208</v>
      </c>
      <c r="E115" s="23" t="s">
        <v>45</v>
      </c>
      <c r="F115" s="25">
        <v>0</v>
      </c>
      <c r="G115" s="25">
        <f>D115*F115</f>
        <v>0</v>
      </c>
      <c r="H115" s="23"/>
    </row>
    <row r="116" spans="1:8" ht="24" customHeight="1">
      <c r="A116" s="21"/>
      <c r="B116" s="23" t="s">
        <v>204</v>
      </c>
      <c r="C116" s="23"/>
      <c r="D116" s="23">
        <v>1</v>
      </c>
      <c r="E116" s="23" t="s">
        <v>4</v>
      </c>
      <c r="F116" s="25">
        <v>0</v>
      </c>
      <c r="G116" s="25">
        <f>D116*F116</f>
        <v>0</v>
      </c>
      <c r="H116" s="23"/>
    </row>
    <row r="117" spans="1:8" ht="24" customHeight="1">
      <c r="A117" s="21"/>
      <c r="B117" s="91" t="s">
        <v>363</v>
      </c>
      <c r="C117" s="23"/>
      <c r="D117" s="23"/>
      <c r="E117" s="23"/>
      <c r="F117" s="23"/>
      <c r="G117" s="32">
        <f>SUM(G114:G116)</f>
        <v>0</v>
      </c>
      <c r="H117" s="23"/>
    </row>
    <row r="118" spans="1:8" ht="24" customHeight="1">
      <c r="A118" s="23"/>
      <c r="B118" s="23"/>
      <c r="C118" s="23"/>
      <c r="D118" s="23"/>
      <c r="E118" s="23"/>
      <c r="F118" s="23"/>
      <c r="G118" s="23"/>
      <c r="H118" s="23"/>
    </row>
    <row r="119" spans="1:8" ht="24" customHeight="1">
      <c r="A119" s="23"/>
      <c r="B119" s="23"/>
      <c r="C119" s="23"/>
      <c r="D119" s="23"/>
      <c r="E119" s="23"/>
      <c r="F119" s="23"/>
      <c r="G119" s="23"/>
      <c r="H119" s="23"/>
    </row>
    <row r="120" spans="1:8" ht="24" customHeight="1">
      <c r="A120" s="23"/>
      <c r="B120" s="23"/>
      <c r="C120" s="23"/>
      <c r="D120" s="23"/>
      <c r="E120" s="23"/>
      <c r="F120" s="23"/>
      <c r="G120" s="23"/>
      <c r="H120" s="23"/>
    </row>
    <row r="121" spans="1:8" ht="24" customHeight="1">
      <c r="A121" s="23"/>
      <c r="B121" s="23"/>
      <c r="C121" s="23"/>
      <c r="D121" s="23"/>
      <c r="E121" s="23"/>
      <c r="F121" s="23"/>
      <c r="G121" s="23"/>
      <c r="H121" s="23"/>
    </row>
    <row r="122" spans="1:8" ht="24" customHeight="1">
      <c r="A122" s="23"/>
      <c r="B122" s="23"/>
      <c r="C122" s="23"/>
      <c r="D122" s="23"/>
      <c r="E122" s="23"/>
      <c r="F122" s="23"/>
      <c r="G122" s="23"/>
      <c r="H122" s="23"/>
    </row>
    <row r="123" spans="1:8" ht="24" customHeight="1">
      <c r="A123" s="23"/>
      <c r="B123" s="23"/>
      <c r="C123" s="23"/>
      <c r="D123" s="23"/>
      <c r="E123" s="23"/>
      <c r="F123" s="23"/>
      <c r="G123" s="23"/>
      <c r="H123" s="23"/>
    </row>
    <row r="124" spans="1:8" ht="24" customHeight="1">
      <c r="A124" s="23"/>
      <c r="B124" s="23"/>
      <c r="C124" s="23"/>
      <c r="D124" s="23"/>
      <c r="E124" s="23"/>
      <c r="F124" s="23"/>
      <c r="G124" s="23"/>
      <c r="H124" s="23"/>
    </row>
    <row r="125" spans="1:8" ht="24" customHeight="1">
      <c r="A125" s="23"/>
      <c r="B125" s="23"/>
      <c r="C125" s="23"/>
      <c r="D125" s="23"/>
      <c r="E125" s="23"/>
      <c r="F125" s="23"/>
      <c r="G125" s="23"/>
      <c r="H125" s="23"/>
    </row>
    <row r="126" spans="1:8" ht="24" customHeight="1">
      <c r="A126" s="23"/>
      <c r="B126" s="23"/>
      <c r="C126" s="23"/>
      <c r="D126" s="23"/>
      <c r="E126" s="23"/>
      <c r="F126" s="23"/>
      <c r="G126" s="23"/>
      <c r="H126" s="23"/>
    </row>
    <row r="127" spans="1:8" ht="24" customHeight="1">
      <c r="A127" s="23"/>
      <c r="B127" s="23"/>
      <c r="C127" s="23"/>
      <c r="D127" s="23"/>
      <c r="E127" s="23"/>
      <c r="F127" s="23"/>
      <c r="G127" s="23"/>
      <c r="H127" s="23"/>
    </row>
    <row r="128" spans="1:8" ht="24" customHeight="1">
      <c r="A128" s="23"/>
      <c r="B128" s="23"/>
      <c r="C128" s="23"/>
      <c r="D128" s="23"/>
      <c r="E128" s="23"/>
      <c r="F128" s="23"/>
      <c r="G128" s="23"/>
      <c r="H128" s="23"/>
    </row>
    <row r="129" spans="1:8" ht="24" customHeight="1">
      <c r="A129" s="23"/>
      <c r="B129" s="23"/>
      <c r="C129" s="23"/>
      <c r="D129" s="23"/>
      <c r="E129" s="23"/>
      <c r="F129" s="23"/>
      <c r="G129" s="23"/>
      <c r="H129" s="23"/>
    </row>
    <row r="130" spans="1:8" ht="24" customHeight="1">
      <c r="A130" s="23"/>
      <c r="B130" s="23"/>
      <c r="C130" s="23"/>
      <c r="D130" s="23"/>
      <c r="E130" s="23"/>
      <c r="F130" s="23"/>
      <c r="G130" s="23"/>
      <c r="H130" s="23"/>
    </row>
    <row r="131" spans="1:8" ht="24" customHeight="1">
      <c r="A131" s="23"/>
      <c r="B131" s="23"/>
      <c r="C131" s="23"/>
      <c r="D131" s="23"/>
      <c r="E131" s="23"/>
      <c r="F131" s="23"/>
      <c r="G131" s="23"/>
      <c r="H131" s="23"/>
    </row>
    <row r="132" spans="1:8" ht="24" customHeight="1">
      <c r="A132" s="23"/>
      <c r="B132" s="23"/>
      <c r="C132" s="23"/>
      <c r="D132" s="23"/>
      <c r="E132" s="23"/>
      <c r="F132" s="23"/>
      <c r="G132" s="23"/>
      <c r="H132" s="23"/>
    </row>
    <row r="133" spans="1:8" ht="24" customHeight="1">
      <c r="A133" s="23"/>
      <c r="B133" s="23"/>
      <c r="C133" s="23"/>
      <c r="D133" s="23"/>
      <c r="E133" s="23"/>
      <c r="F133" s="23"/>
      <c r="G133" s="23"/>
      <c r="H133" s="23"/>
    </row>
    <row r="134" spans="1:8" ht="24" customHeight="1">
      <c r="A134" s="23"/>
      <c r="B134" s="23"/>
      <c r="C134" s="23"/>
      <c r="D134" s="23"/>
      <c r="E134" s="23"/>
      <c r="F134" s="23"/>
      <c r="G134" s="23"/>
      <c r="H134" s="23"/>
    </row>
    <row r="135" spans="1:8" ht="24" customHeight="1">
      <c r="A135" s="23"/>
      <c r="B135" s="23"/>
      <c r="C135" s="23"/>
      <c r="D135" s="23"/>
      <c r="E135" s="23"/>
      <c r="F135" s="23"/>
      <c r="G135" s="23"/>
      <c r="H135" s="23"/>
    </row>
    <row r="136" spans="1:8" ht="24" customHeight="1">
      <c r="A136" s="38"/>
      <c r="B136" s="38"/>
      <c r="C136" s="38"/>
      <c r="D136" s="38"/>
      <c r="E136" s="38"/>
      <c r="F136" s="38"/>
      <c r="G136" s="38"/>
      <c r="H136" s="38"/>
    </row>
  </sheetData>
  <phoneticPr fontId="1"/>
  <pageMargins left="0.7" right="0.7" top="0.75" bottom="0.75" header="0.3" footer="0.3"/>
  <pageSetup paperSize="9" scale="8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38FF2-3296-2D44-B37E-ECEC3EC7BB83}">
  <sheetPr>
    <pageSetUpPr fitToPage="1"/>
  </sheetPr>
  <dimension ref="A1:I140"/>
  <sheetViews>
    <sheetView view="pageBreakPreview" topLeftCell="A115" zoomScale="110" zoomScaleNormal="100" zoomScaleSheetLayoutView="110" workbookViewId="0">
      <selection activeCell="F125" sqref="F125"/>
    </sheetView>
  </sheetViews>
  <sheetFormatPr baseColWidth="10" defaultColWidth="8.83203125" defaultRowHeight="16"/>
  <cols>
    <col min="1" max="1" width="5.83203125" style="16" customWidth="1"/>
    <col min="2" max="2" width="22.83203125" style="1" customWidth="1"/>
    <col min="3" max="3" width="20.83203125" style="1" customWidth="1"/>
    <col min="4" max="4" width="8.83203125" style="1"/>
    <col min="5" max="5" width="4.83203125" style="1" customWidth="1"/>
    <col min="6" max="6" width="8.83203125" style="1" customWidth="1"/>
    <col min="7" max="7" width="12.83203125" style="1" customWidth="1"/>
    <col min="8" max="8" width="8.83203125" style="1" customWidth="1"/>
    <col min="9" max="16384" width="8.83203125" style="1"/>
  </cols>
  <sheetData>
    <row r="1" spans="1:9" ht="24" customHeight="1">
      <c r="A1" s="59" t="s">
        <v>309</v>
      </c>
      <c r="B1" s="10"/>
      <c r="C1" s="10"/>
      <c r="D1" s="10"/>
      <c r="E1" s="10"/>
      <c r="F1" s="10"/>
      <c r="G1" s="10"/>
      <c r="H1" s="11" t="s">
        <v>392</v>
      </c>
    </row>
    <row r="2" spans="1:9" ht="24" customHeight="1">
      <c r="A2" s="12"/>
      <c r="B2" s="13" t="s">
        <v>289</v>
      </c>
      <c r="C2" s="14" t="s">
        <v>298</v>
      </c>
      <c r="D2" s="14" t="s">
        <v>0</v>
      </c>
      <c r="E2" s="14" t="s">
        <v>22</v>
      </c>
      <c r="F2" s="14" t="s">
        <v>1</v>
      </c>
      <c r="G2" s="14" t="s">
        <v>2</v>
      </c>
      <c r="H2" s="14" t="s">
        <v>3</v>
      </c>
    </row>
    <row r="3" spans="1:9" ht="24" customHeight="1">
      <c r="A3" s="60">
        <v>5</v>
      </c>
      <c r="B3" s="20" t="s">
        <v>391</v>
      </c>
      <c r="C3" s="44" t="s">
        <v>344</v>
      </c>
      <c r="D3" s="20"/>
      <c r="E3" s="20"/>
      <c r="F3" s="20"/>
      <c r="G3" s="20"/>
      <c r="H3" s="20"/>
    </row>
    <row r="4" spans="1:9" ht="24" customHeight="1">
      <c r="A4" s="104" t="s">
        <v>349</v>
      </c>
      <c r="B4" s="83" t="s">
        <v>23</v>
      </c>
      <c r="C4" s="99"/>
      <c r="D4" s="99"/>
      <c r="E4" s="99"/>
      <c r="F4" s="99"/>
      <c r="G4" s="99"/>
      <c r="H4" s="99"/>
    </row>
    <row r="5" spans="1:9" ht="24" customHeight="1">
      <c r="A5" s="98" t="s">
        <v>291</v>
      </c>
      <c r="B5" s="99" t="s">
        <v>24</v>
      </c>
      <c r="C5" s="99"/>
      <c r="D5" s="99">
        <v>1</v>
      </c>
      <c r="E5" s="99" t="s">
        <v>205</v>
      </c>
      <c r="F5" s="99"/>
      <c r="G5" s="100">
        <f>G40</f>
        <v>0</v>
      </c>
      <c r="H5" s="99"/>
    </row>
    <row r="6" spans="1:9" ht="24" customHeight="1">
      <c r="A6" s="98" t="s">
        <v>292</v>
      </c>
      <c r="B6" s="99" t="s">
        <v>206</v>
      </c>
      <c r="C6" s="99"/>
      <c r="D6" s="99">
        <v>1</v>
      </c>
      <c r="E6" s="99" t="s">
        <v>148</v>
      </c>
      <c r="F6" s="101"/>
      <c r="G6" s="101">
        <f>G49</f>
        <v>0</v>
      </c>
      <c r="H6" s="102"/>
    </row>
    <row r="7" spans="1:9" ht="24" customHeight="1">
      <c r="A7" s="98" t="s">
        <v>293</v>
      </c>
      <c r="B7" s="99" t="s">
        <v>207</v>
      </c>
      <c r="C7" s="99"/>
      <c r="D7" s="99">
        <v>1</v>
      </c>
      <c r="E7" s="99" t="s">
        <v>148</v>
      </c>
      <c r="F7" s="101"/>
      <c r="G7" s="101">
        <f>G60</f>
        <v>0</v>
      </c>
      <c r="H7" s="99"/>
    </row>
    <row r="8" spans="1:9" ht="24" customHeight="1">
      <c r="A8" s="98" t="s">
        <v>294</v>
      </c>
      <c r="B8" s="99" t="s">
        <v>208</v>
      </c>
      <c r="C8" s="99"/>
      <c r="D8" s="99">
        <v>1</v>
      </c>
      <c r="E8" s="99" t="s">
        <v>148</v>
      </c>
      <c r="F8" s="101"/>
      <c r="G8" s="101">
        <f>G66</f>
        <v>0</v>
      </c>
      <c r="H8" s="99"/>
    </row>
    <row r="9" spans="1:9" ht="24" customHeight="1">
      <c r="A9" s="98" t="s">
        <v>295</v>
      </c>
      <c r="B9" s="99" t="s">
        <v>209</v>
      </c>
      <c r="C9" s="99"/>
      <c r="D9" s="99">
        <v>1</v>
      </c>
      <c r="E9" s="99" t="s">
        <v>148</v>
      </c>
      <c r="F9" s="101"/>
      <c r="G9" s="101">
        <f>G81</f>
        <v>0</v>
      </c>
      <c r="H9" s="99"/>
    </row>
    <row r="10" spans="1:9" ht="24" customHeight="1">
      <c r="A10" s="98" t="s">
        <v>296</v>
      </c>
      <c r="B10" s="99" t="s">
        <v>164</v>
      </c>
      <c r="C10" s="99"/>
      <c r="D10" s="99">
        <v>1</v>
      </c>
      <c r="E10" s="99" t="s">
        <v>148</v>
      </c>
      <c r="F10" s="101"/>
      <c r="G10" s="101">
        <f>G86</f>
        <v>0</v>
      </c>
      <c r="H10" s="99"/>
    </row>
    <row r="11" spans="1:9" ht="24" customHeight="1">
      <c r="A11" s="98"/>
      <c r="B11" s="40" t="s">
        <v>404</v>
      </c>
      <c r="C11" s="26"/>
      <c r="D11" s="99"/>
      <c r="E11" s="99"/>
      <c r="F11" s="101"/>
      <c r="G11" s="101">
        <f>SUM(G5:G10)</f>
        <v>0</v>
      </c>
      <c r="H11" s="101"/>
    </row>
    <row r="12" spans="1:9" ht="24" customHeight="1">
      <c r="A12" s="98"/>
      <c r="B12" s="99"/>
      <c r="C12" s="99"/>
      <c r="D12" s="99"/>
      <c r="E12" s="99"/>
      <c r="F12" s="101"/>
      <c r="G12" s="101"/>
      <c r="H12" s="99"/>
    </row>
    <row r="13" spans="1:9" ht="24" customHeight="1">
      <c r="A13" s="104" t="s">
        <v>350</v>
      </c>
      <c r="B13" s="83" t="s">
        <v>210</v>
      </c>
      <c r="C13" s="99"/>
      <c r="D13" s="99"/>
      <c r="E13" s="99"/>
      <c r="F13" s="101"/>
      <c r="G13" s="101"/>
      <c r="H13" s="99"/>
    </row>
    <row r="14" spans="1:9" ht="24" customHeight="1">
      <c r="A14" s="98" t="s">
        <v>291</v>
      </c>
      <c r="B14" s="99" t="s">
        <v>211</v>
      </c>
      <c r="C14" s="99"/>
      <c r="D14" s="99">
        <v>1</v>
      </c>
      <c r="E14" s="99" t="s">
        <v>148</v>
      </c>
      <c r="F14" s="101"/>
      <c r="G14" s="101">
        <f>G112</f>
        <v>0</v>
      </c>
      <c r="H14" s="99"/>
    </row>
    <row r="15" spans="1:9" ht="24" customHeight="1">
      <c r="A15" s="98" t="s">
        <v>292</v>
      </c>
      <c r="B15" s="99" t="s">
        <v>212</v>
      </c>
      <c r="C15" s="99"/>
      <c r="D15" s="99">
        <v>1</v>
      </c>
      <c r="E15" s="99" t="s">
        <v>148</v>
      </c>
      <c r="F15" s="101"/>
      <c r="G15" s="101">
        <f>G117</f>
        <v>0</v>
      </c>
      <c r="H15" s="99"/>
    </row>
    <row r="16" spans="1:9" ht="24" customHeight="1">
      <c r="A16" s="98" t="s">
        <v>293</v>
      </c>
      <c r="B16" s="99" t="s">
        <v>213</v>
      </c>
      <c r="C16" s="99"/>
      <c r="D16" s="99">
        <v>1</v>
      </c>
      <c r="E16" s="99" t="s">
        <v>148</v>
      </c>
      <c r="F16" s="101"/>
      <c r="G16" s="101">
        <f>G125</f>
        <v>0</v>
      </c>
      <c r="H16" s="99"/>
      <c r="I16" s="15"/>
    </row>
    <row r="17" spans="1:8" ht="24" customHeight="1">
      <c r="A17" s="98"/>
      <c r="B17" s="40" t="s">
        <v>405</v>
      </c>
      <c r="C17" s="26"/>
      <c r="D17" s="99"/>
      <c r="E17" s="99"/>
      <c r="F17" s="101"/>
      <c r="G17" s="101">
        <f>SUM(G14:G16)</f>
        <v>0</v>
      </c>
      <c r="H17" s="101"/>
    </row>
    <row r="18" spans="1:8" ht="24" customHeight="1">
      <c r="A18" s="98"/>
      <c r="B18" s="40" t="s">
        <v>37</v>
      </c>
      <c r="C18" s="26"/>
      <c r="D18" s="99"/>
      <c r="E18" s="99"/>
      <c r="F18" s="101"/>
      <c r="G18" s="101">
        <f>G11+G17</f>
        <v>0</v>
      </c>
      <c r="H18" s="101"/>
    </row>
    <row r="19" spans="1:8" ht="24" customHeight="1">
      <c r="A19" s="98"/>
      <c r="B19" s="99"/>
      <c r="C19" s="99"/>
      <c r="D19" s="99"/>
      <c r="E19" s="99"/>
      <c r="F19" s="99"/>
      <c r="G19" s="101"/>
      <c r="H19" s="99"/>
    </row>
    <row r="20" spans="1:8" ht="24" customHeight="1">
      <c r="A20" s="104" t="s">
        <v>351</v>
      </c>
      <c r="B20" s="22" t="s">
        <v>38</v>
      </c>
      <c r="C20" s="99"/>
      <c r="D20" s="99"/>
      <c r="E20" s="99"/>
      <c r="F20" s="99"/>
      <c r="G20" s="99"/>
      <c r="H20" s="99"/>
    </row>
    <row r="21" spans="1:8" ht="24" customHeight="1">
      <c r="A21" s="98" t="s">
        <v>291</v>
      </c>
      <c r="B21" s="99" t="s">
        <v>214</v>
      </c>
      <c r="C21" s="99"/>
      <c r="D21" s="99">
        <v>1</v>
      </c>
      <c r="E21" s="99" t="s">
        <v>148</v>
      </c>
      <c r="F21" s="101"/>
      <c r="G21" s="101">
        <v>0</v>
      </c>
      <c r="H21" s="99"/>
    </row>
    <row r="22" spans="1:8" ht="24" customHeight="1">
      <c r="A22" s="98" t="s">
        <v>292</v>
      </c>
      <c r="B22" s="99" t="s">
        <v>215</v>
      </c>
      <c r="C22" s="99"/>
      <c r="D22" s="99">
        <v>1</v>
      </c>
      <c r="E22" s="99" t="s">
        <v>148</v>
      </c>
      <c r="F22" s="101"/>
      <c r="G22" s="101">
        <v>0</v>
      </c>
      <c r="H22" s="99"/>
    </row>
    <row r="23" spans="1:8" ht="24" customHeight="1">
      <c r="A23" s="98" t="s">
        <v>293</v>
      </c>
      <c r="B23" s="99" t="s">
        <v>216</v>
      </c>
      <c r="C23" s="99"/>
      <c r="D23" s="99">
        <v>1</v>
      </c>
      <c r="E23" s="99" t="s">
        <v>148</v>
      </c>
      <c r="F23" s="101"/>
      <c r="G23" s="101">
        <v>0</v>
      </c>
      <c r="H23" s="101"/>
    </row>
    <row r="24" spans="1:8" ht="24" customHeight="1">
      <c r="A24" s="98"/>
      <c r="B24" s="40" t="s">
        <v>406</v>
      </c>
      <c r="C24" s="30"/>
      <c r="D24" s="99"/>
      <c r="E24" s="99"/>
      <c r="F24" s="99"/>
      <c r="G24" s="101">
        <f>SUM(G21:G23)</f>
        <v>0</v>
      </c>
      <c r="H24" s="101"/>
    </row>
    <row r="25" spans="1:8" ht="24" customHeight="1">
      <c r="A25" s="98"/>
      <c r="B25" s="40"/>
      <c r="C25" s="30"/>
      <c r="D25" s="99"/>
      <c r="E25" s="99"/>
      <c r="F25" s="99"/>
      <c r="G25" s="103"/>
      <c r="H25" s="101"/>
    </row>
    <row r="26" spans="1:8" ht="24" customHeight="1">
      <c r="A26" s="98"/>
      <c r="B26" s="40"/>
      <c r="C26" s="30"/>
      <c r="D26" s="99"/>
      <c r="E26" s="99"/>
      <c r="F26" s="99"/>
      <c r="G26" s="103"/>
      <c r="H26" s="101"/>
    </row>
    <row r="27" spans="1:8" ht="24" customHeight="1">
      <c r="A27" s="98"/>
      <c r="B27" s="40"/>
      <c r="C27" s="30"/>
      <c r="D27" s="99"/>
      <c r="E27" s="99"/>
      <c r="F27" s="99"/>
      <c r="G27" s="103"/>
      <c r="H27" s="101"/>
    </row>
    <row r="28" spans="1:8" ht="24" customHeight="1">
      <c r="A28" s="98"/>
      <c r="B28" s="40"/>
      <c r="C28" s="30"/>
      <c r="D28" s="99"/>
      <c r="E28" s="99"/>
      <c r="F28" s="99"/>
      <c r="G28" s="103"/>
      <c r="H28" s="101"/>
    </row>
    <row r="29" spans="1:8" ht="24" customHeight="1">
      <c r="A29" s="98"/>
      <c r="B29" s="40"/>
      <c r="C29" s="30"/>
      <c r="D29" s="99"/>
      <c r="E29" s="99"/>
      <c r="F29" s="99"/>
      <c r="G29" s="103"/>
      <c r="H29" s="101"/>
    </row>
    <row r="30" spans="1:8" ht="24" customHeight="1">
      <c r="A30" s="98"/>
      <c r="B30" s="40"/>
      <c r="C30" s="30"/>
      <c r="D30" s="99"/>
      <c r="E30" s="99"/>
      <c r="F30" s="99"/>
      <c r="G30" s="103"/>
      <c r="H30" s="101"/>
    </row>
    <row r="31" spans="1:8" ht="24" customHeight="1">
      <c r="A31" s="98"/>
      <c r="B31" s="40"/>
      <c r="C31" s="30"/>
      <c r="D31" s="99"/>
      <c r="E31" s="99"/>
      <c r="F31" s="99"/>
      <c r="G31" s="103"/>
      <c r="H31" s="101"/>
    </row>
    <row r="32" spans="1:8" ht="24" customHeight="1">
      <c r="A32" s="98"/>
      <c r="B32" s="40"/>
      <c r="C32" s="30"/>
      <c r="D32" s="99"/>
      <c r="E32" s="99"/>
      <c r="F32" s="99"/>
      <c r="G32" s="103"/>
      <c r="H32" s="101"/>
    </row>
    <row r="33" spans="1:8" ht="24" customHeight="1">
      <c r="A33" s="21"/>
      <c r="B33" s="23"/>
      <c r="C33" s="23"/>
      <c r="D33" s="23"/>
      <c r="E33" s="23"/>
      <c r="F33" s="25"/>
      <c r="G33" s="101"/>
      <c r="H33" s="23"/>
    </row>
    <row r="34" spans="1:8" ht="24" customHeight="1">
      <c r="A34" s="34"/>
      <c r="B34" s="42" t="s">
        <v>42</v>
      </c>
      <c r="C34" s="35"/>
      <c r="D34" s="38"/>
      <c r="E34" s="38"/>
      <c r="F34" s="38"/>
      <c r="G34" s="89">
        <f>G18+G24</f>
        <v>0</v>
      </c>
      <c r="H34" s="38"/>
    </row>
    <row r="35" spans="1:8" ht="24" customHeight="1">
      <c r="A35" s="59" t="s">
        <v>309</v>
      </c>
      <c r="B35" s="10"/>
      <c r="C35" s="10"/>
      <c r="D35" s="10"/>
      <c r="E35" s="10"/>
      <c r="F35" s="10"/>
      <c r="G35" s="10"/>
      <c r="H35" s="11" t="s">
        <v>393</v>
      </c>
    </row>
    <row r="36" spans="1:8" ht="24" customHeight="1">
      <c r="A36" s="12"/>
      <c r="B36" s="13" t="s">
        <v>289</v>
      </c>
      <c r="C36" s="14" t="s">
        <v>298</v>
      </c>
      <c r="D36" s="14" t="s">
        <v>0</v>
      </c>
      <c r="E36" s="14" t="s">
        <v>22</v>
      </c>
      <c r="F36" s="14" t="s">
        <v>1</v>
      </c>
      <c r="G36" s="14" t="s">
        <v>2</v>
      </c>
      <c r="H36" s="14" t="s">
        <v>3</v>
      </c>
    </row>
    <row r="37" spans="1:8" ht="24" customHeight="1">
      <c r="A37" s="19" t="s">
        <v>349</v>
      </c>
      <c r="B37" s="20" t="s">
        <v>112</v>
      </c>
      <c r="C37" s="44"/>
      <c r="D37" s="44"/>
      <c r="E37" s="44"/>
      <c r="F37" s="44"/>
      <c r="G37" s="44"/>
      <c r="H37" s="44"/>
    </row>
    <row r="38" spans="1:8" ht="24" customHeight="1">
      <c r="A38" s="21" t="s">
        <v>291</v>
      </c>
      <c r="B38" s="22" t="s">
        <v>24</v>
      </c>
      <c r="C38" s="23"/>
      <c r="D38" s="23"/>
      <c r="E38" s="23"/>
      <c r="F38" s="23"/>
      <c r="G38" s="25"/>
      <c r="H38" s="23"/>
    </row>
    <row r="39" spans="1:8" ht="24" customHeight="1">
      <c r="A39" s="21"/>
      <c r="B39" s="23" t="s">
        <v>44</v>
      </c>
      <c r="C39" s="23" t="s">
        <v>369</v>
      </c>
      <c r="D39" s="23">
        <v>170</v>
      </c>
      <c r="E39" s="23" t="s">
        <v>45</v>
      </c>
      <c r="F39" s="23">
        <v>0</v>
      </c>
      <c r="G39" s="25">
        <f>D39*F39</f>
        <v>0</v>
      </c>
      <c r="H39" s="23"/>
    </row>
    <row r="40" spans="1:8" ht="24" customHeight="1">
      <c r="A40" s="21"/>
      <c r="B40" s="40" t="s">
        <v>362</v>
      </c>
      <c r="C40" s="23"/>
      <c r="D40" s="23"/>
      <c r="E40" s="23"/>
      <c r="F40" s="23"/>
      <c r="G40" s="25">
        <f>SUM(G39)</f>
        <v>0</v>
      </c>
      <c r="H40" s="23"/>
    </row>
    <row r="41" spans="1:8" ht="24" customHeight="1">
      <c r="A41" s="21"/>
      <c r="B41" s="22"/>
      <c r="C41" s="23"/>
      <c r="D41" s="23"/>
      <c r="E41" s="23"/>
      <c r="F41" s="23"/>
      <c r="G41" s="25"/>
      <c r="H41" s="23"/>
    </row>
    <row r="42" spans="1:8" ht="24" customHeight="1">
      <c r="A42" s="21" t="s">
        <v>292</v>
      </c>
      <c r="B42" s="22" t="s">
        <v>104</v>
      </c>
      <c r="C42" s="23"/>
      <c r="D42" s="23"/>
      <c r="E42" s="23"/>
      <c r="F42" s="23"/>
      <c r="G42" s="23"/>
      <c r="H42" s="23"/>
    </row>
    <row r="43" spans="1:8" ht="24" customHeight="1">
      <c r="A43" s="21"/>
      <c r="B43" s="23" t="s">
        <v>217</v>
      </c>
      <c r="C43" s="107" t="s">
        <v>218</v>
      </c>
      <c r="D43" s="46">
        <v>49</v>
      </c>
      <c r="E43" s="23" t="s">
        <v>45</v>
      </c>
      <c r="F43" s="25">
        <v>0</v>
      </c>
      <c r="G43" s="25">
        <f>D43*F43</f>
        <v>0</v>
      </c>
      <c r="H43" s="23"/>
    </row>
    <row r="44" spans="1:8" ht="24" customHeight="1">
      <c r="A44" s="21"/>
      <c r="B44" s="23" t="s">
        <v>219</v>
      </c>
      <c r="C44" s="23"/>
      <c r="D44" s="46">
        <v>42</v>
      </c>
      <c r="E44" s="23" t="s">
        <v>69</v>
      </c>
      <c r="F44" s="25">
        <v>0</v>
      </c>
      <c r="G44" s="25">
        <f t="shared" ref="G44:G48" si="0">D44*F44</f>
        <v>0</v>
      </c>
      <c r="H44" s="23"/>
    </row>
    <row r="45" spans="1:8" ht="24" customHeight="1">
      <c r="A45" s="21"/>
      <c r="B45" s="23" t="s">
        <v>220</v>
      </c>
      <c r="C45" s="23"/>
      <c r="D45" s="46">
        <v>5</v>
      </c>
      <c r="E45" s="23" t="s">
        <v>45</v>
      </c>
      <c r="F45" s="25">
        <v>0</v>
      </c>
      <c r="G45" s="25">
        <f t="shared" si="0"/>
        <v>0</v>
      </c>
      <c r="H45" s="23"/>
    </row>
    <row r="46" spans="1:8" ht="24" customHeight="1">
      <c r="A46" s="21"/>
      <c r="B46" s="23" t="s">
        <v>221</v>
      </c>
      <c r="C46" s="23" t="s">
        <v>222</v>
      </c>
      <c r="D46" s="46">
        <v>13</v>
      </c>
      <c r="E46" s="23" t="s">
        <v>69</v>
      </c>
      <c r="F46" s="25">
        <v>0</v>
      </c>
      <c r="G46" s="25">
        <f t="shared" si="0"/>
        <v>0</v>
      </c>
      <c r="H46" s="23"/>
    </row>
    <row r="47" spans="1:8" ht="24" customHeight="1">
      <c r="A47" s="21"/>
      <c r="B47" s="23" t="s">
        <v>223</v>
      </c>
      <c r="C47" s="23" t="s">
        <v>224</v>
      </c>
      <c r="D47" s="46">
        <v>57</v>
      </c>
      <c r="E47" s="23" t="s">
        <v>45</v>
      </c>
      <c r="F47" s="25">
        <v>0</v>
      </c>
      <c r="G47" s="25">
        <f t="shared" si="0"/>
        <v>0</v>
      </c>
      <c r="H47" s="23"/>
    </row>
    <row r="48" spans="1:8" ht="24" customHeight="1">
      <c r="A48" s="21"/>
      <c r="B48" s="23" t="s">
        <v>53</v>
      </c>
      <c r="C48" s="23"/>
      <c r="D48" s="46">
        <v>2</v>
      </c>
      <c r="E48" s="23" t="s">
        <v>54</v>
      </c>
      <c r="F48" s="25">
        <v>0</v>
      </c>
      <c r="G48" s="25">
        <f t="shared" si="0"/>
        <v>0</v>
      </c>
      <c r="H48" s="23"/>
    </row>
    <row r="49" spans="1:8" ht="24" customHeight="1">
      <c r="A49" s="21"/>
      <c r="B49" s="40" t="s">
        <v>364</v>
      </c>
      <c r="C49" s="23"/>
      <c r="D49" s="46"/>
      <c r="E49" s="23"/>
      <c r="F49" s="25"/>
      <c r="G49" s="25">
        <f>SUM(G43:G48)</f>
        <v>0</v>
      </c>
      <c r="H49" s="23"/>
    </row>
    <row r="50" spans="1:8" ht="24" customHeight="1">
      <c r="A50" s="21"/>
      <c r="B50" s="40"/>
      <c r="C50" s="23"/>
      <c r="D50" s="46"/>
      <c r="E50" s="23"/>
      <c r="F50" s="25"/>
      <c r="G50" s="25"/>
      <c r="H50" s="23"/>
    </row>
    <row r="51" spans="1:8" ht="24" customHeight="1">
      <c r="A51" s="21" t="s">
        <v>293</v>
      </c>
      <c r="B51" s="22" t="s">
        <v>27</v>
      </c>
      <c r="C51" s="23" t="s">
        <v>225</v>
      </c>
      <c r="D51" s="46"/>
      <c r="E51" s="23"/>
      <c r="F51" s="25"/>
      <c r="G51" s="25"/>
      <c r="H51" s="23"/>
    </row>
    <row r="52" spans="1:8" ht="24" customHeight="1">
      <c r="A52" s="21"/>
      <c r="B52" s="23" t="s">
        <v>60</v>
      </c>
      <c r="C52" s="23"/>
      <c r="D52" s="46">
        <v>31</v>
      </c>
      <c r="E52" s="23" t="s">
        <v>226</v>
      </c>
      <c r="F52" s="25">
        <v>0</v>
      </c>
      <c r="G52" s="25">
        <f>D52*F52</f>
        <v>0</v>
      </c>
      <c r="H52" s="23"/>
    </row>
    <row r="53" spans="1:8" ht="24" customHeight="1">
      <c r="A53" s="21"/>
      <c r="B53" s="23" t="s">
        <v>227</v>
      </c>
      <c r="C53" s="23"/>
      <c r="D53" s="46">
        <v>1</v>
      </c>
      <c r="E53" s="23"/>
      <c r="F53" s="25">
        <v>0</v>
      </c>
      <c r="G53" s="25">
        <f t="shared" ref="G53:G59" si="1">D53*F53</f>
        <v>0</v>
      </c>
      <c r="H53" s="23"/>
    </row>
    <row r="54" spans="1:8" ht="24" customHeight="1">
      <c r="A54" s="21"/>
      <c r="B54" s="23" t="s">
        <v>228</v>
      </c>
      <c r="C54" s="23"/>
      <c r="D54" s="46">
        <v>1</v>
      </c>
      <c r="E54" s="23"/>
      <c r="F54" s="23">
        <v>0</v>
      </c>
      <c r="G54" s="25">
        <f t="shared" si="1"/>
        <v>0</v>
      </c>
      <c r="H54" s="23"/>
    </row>
    <row r="55" spans="1:8" ht="24" customHeight="1">
      <c r="A55" s="21"/>
      <c r="B55" s="23" t="s">
        <v>229</v>
      </c>
      <c r="C55" s="23"/>
      <c r="D55" s="46">
        <v>1</v>
      </c>
      <c r="E55" s="23"/>
      <c r="F55" s="23">
        <v>0</v>
      </c>
      <c r="G55" s="25">
        <f t="shared" si="1"/>
        <v>0</v>
      </c>
      <c r="H55" s="23"/>
    </row>
    <row r="56" spans="1:8" ht="24" customHeight="1">
      <c r="A56" s="21"/>
      <c r="B56" s="23" t="s">
        <v>61</v>
      </c>
      <c r="C56" s="23"/>
      <c r="D56" s="46">
        <v>102</v>
      </c>
      <c r="E56" s="23" t="s">
        <v>45</v>
      </c>
      <c r="F56" s="25">
        <v>0</v>
      </c>
      <c r="G56" s="25">
        <f t="shared" si="1"/>
        <v>0</v>
      </c>
      <c r="H56" s="23"/>
    </row>
    <row r="57" spans="1:8" ht="24" customHeight="1">
      <c r="A57" s="21"/>
      <c r="B57" s="23" t="s">
        <v>230</v>
      </c>
      <c r="C57" s="23"/>
      <c r="D57" s="46">
        <v>61</v>
      </c>
      <c r="E57" s="23" t="s">
        <v>45</v>
      </c>
      <c r="F57" s="25">
        <v>0</v>
      </c>
      <c r="G57" s="25">
        <f t="shared" si="1"/>
        <v>0</v>
      </c>
      <c r="H57" s="23"/>
    </row>
    <row r="58" spans="1:8" ht="24" customHeight="1">
      <c r="A58" s="21"/>
      <c r="B58" s="23" t="s">
        <v>231</v>
      </c>
      <c r="C58" s="23"/>
      <c r="D58" s="46">
        <v>18.5</v>
      </c>
      <c r="E58" s="23" t="s">
        <v>226</v>
      </c>
      <c r="F58" s="25">
        <v>0</v>
      </c>
      <c r="G58" s="25">
        <f t="shared" si="1"/>
        <v>0</v>
      </c>
      <c r="H58" s="23"/>
    </row>
    <row r="59" spans="1:8" ht="24" customHeight="1">
      <c r="A59" s="21"/>
      <c r="B59" s="23" t="s">
        <v>232</v>
      </c>
      <c r="C59" s="23"/>
      <c r="D59" s="46">
        <v>150</v>
      </c>
      <c r="E59" s="23" t="s">
        <v>45</v>
      </c>
      <c r="F59" s="25">
        <v>0</v>
      </c>
      <c r="G59" s="25">
        <f t="shared" si="1"/>
        <v>0</v>
      </c>
      <c r="H59" s="23"/>
    </row>
    <row r="60" spans="1:8" ht="24" customHeight="1">
      <c r="A60" s="21"/>
      <c r="B60" s="40" t="s">
        <v>365</v>
      </c>
      <c r="C60" s="23"/>
      <c r="D60" s="46"/>
      <c r="E60" s="23"/>
      <c r="F60" s="25"/>
      <c r="G60" s="25">
        <f>SUM(G52:G59)</f>
        <v>0</v>
      </c>
      <c r="H60" s="23"/>
    </row>
    <row r="61" spans="1:8" ht="24" customHeight="1">
      <c r="A61" s="21"/>
      <c r="B61" s="23"/>
      <c r="C61" s="23"/>
      <c r="D61" s="46"/>
      <c r="E61" s="23"/>
      <c r="F61" s="25"/>
      <c r="G61" s="25"/>
      <c r="H61" s="23"/>
    </row>
    <row r="62" spans="1:8" ht="24" customHeight="1">
      <c r="A62" s="61" t="s">
        <v>294</v>
      </c>
      <c r="B62" s="22" t="s">
        <v>105</v>
      </c>
      <c r="C62" s="23"/>
      <c r="D62" s="46"/>
      <c r="E62" s="23"/>
      <c r="F62" s="25"/>
      <c r="G62" s="25"/>
      <c r="H62" s="23"/>
    </row>
    <row r="63" spans="1:8" ht="24" customHeight="1">
      <c r="A63" s="21"/>
      <c r="B63" s="23" t="s">
        <v>233</v>
      </c>
      <c r="C63" s="23"/>
      <c r="D63" s="46">
        <v>139</v>
      </c>
      <c r="E63" s="23" t="s">
        <v>45</v>
      </c>
      <c r="F63" s="25">
        <v>0</v>
      </c>
      <c r="G63" s="25">
        <f>D63*F63</f>
        <v>0</v>
      </c>
      <c r="H63" s="23"/>
    </row>
    <row r="64" spans="1:8" ht="24" customHeight="1">
      <c r="A64" s="21"/>
      <c r="B64" s="23" t="s">
        <v>234</v>
      </c>
      <c r="C64" s="23"/>
      <c r="D64" s="46">
        <v>26</v>
      </c>
      <c r="E64" s="23" t="s">
        <v>69</v>
      </c>
      <c r="F64" s="25">
        <v>0</v>
      </c>
      <c r="G64" s="25">
        <f>D64*F64</f>
        <v>0</v>
      </c>
      <c r="H64" s="23"/>
    </row>
    <row r="65" spans="1:8" ht="24" customHeight="1">
      <c r="A65" s="21"/>
      <c r="B65" s="23" t="s">
        <v>235</v>
      </c>
      <c r="C65" s="23"/>
      <c r="D65" s="46">
        <v>1</v>
      </c>
      <c r="E65" s="23" t="s">
        <v>4</v>
      </c>
      <c r="F65" s="25">
        <v>0</v>
      </c>
      <c r="G65" s="25">
        <f>D65*F65</f>
        <v>0</v>
      </c>
      <c r="H65" s="23"/>
    </row>
    <row r="66" spans="1:8" ht="24" customHeight="1">
      <c r="A66" s="21"/>
      <c r="B66" s="40" t="s">
        <v>367</v>
      </c>
      <c r="C66" s="23"/>
      <c r="D66" s="46"/>
      <c r="E66" s="23"/>
      <c r="F66" s="25"/>
      <c r="G66" s="25">
        <f>SUM(G63:G65)</f>
        <v>0</v>
      </c>
      <c r="H66" s="23"/>
    </row>
    <row r="67" spans="1:8" ht="24" customHeight="1">
      <c r="A67" s="23"/>
      <c r="B67" s="23"/>
      <c r="C67" s="23"/>
      <c r="D67" s="23"/>
      <c r="E67" s="23"/>
      <c r="F67" s="23"/>
      <c r="G67" s="23"/>
      <c r="H67" s="23"/>
    </row>
    <row r="68" spans="1:8" ht="24" customHeight="1">
      <c r="A68" s="38"/>
      <c r="B68" s="38"/>
      <c r="C68" s="38"/>
      <c r="D68" s="38"/>
      <c r="E68" s="38"/>
      <c r="F68" s="38"/>
      <c r="G68" s="38"/>
      <c r="H68" s="38"/>
    </row>
    <row r="69" spans="1:8" ht="24" customHeight="1">
      <c r="A69" s="59" t="s">
        <v>309</v>
      </c>
      <c r="B69" s="10"/>
      <c r="C69" s="10"/>
      <c r="D69" s="10"/>
      <c r="E69" s="10"/>
      <c r="F69" s="10"/>
      <c r="G69" s="10"/>
      <c r="H69" s="11" t="s">
        <v>398</v>
      </c>
    </row>
    <row r="70" spans="1:8" ht="24" customHeight="1">
      <c r="A70" s="12"/>
      <c r="B70" s="13" t="s">
        <v>289</v>
      </c>
      <c r="C70" s="14" t="s">
        <v>298</v>
      </c>
      <c r="D70" s="14" t="s">
        <v>0</v>
      </c>
      <c r="E70" s="14" t="s">
        <v>22</v>
      </c>
      <c r="F70" s="14" t="s">
        <v>1</v>
      </c>
      <c r="G70" s="14" t="s">
        <v>2</v>
      </c>
      <c r="H70" s="14" t="s">
        <v>3</v>
      </c>
    </row>
    <row r="71" spans="1:8" ht="24" customHeight="1">
      <c r="A71" s="60" t="s">
        <v>295</v>
      </c>
      <c r="B71" s="20" t="s">
        <v>407</v>
      </c>
      <c r="C71" s="44"/>
      <c r="D71" s="105"/>
      <c r="E71" s="44"/>
      <c r="F71" s="54"/>
      <c r="G71" s="54"/>
      <c r="H71" s="44"/>
    </row>
    <row r="72" spans="1:8" ht="24" customHeight="1">
      <c r="A72" s="61"/>
      <c r="B72" s="23" t="s">
        <v>408</v>
      </c>
      <c r="C72" s="23"/>
      <c r="D72" s="46"/>
      <c r="E72" s="23"/>
      <c r="F72" s="25"/>
      <c r="G72" s="25"/>
      <c r="H72" s="23"/>
    </row>
    <row r="73" spans="1:8" ht="24" customHeight="1">
      <c r="A73" s="21"/>
      <c r="B73" s="23" t="s">
        <v>236</v>
      </c>
      <c r="C73" s="23"/>
      <c r="D73" s="23">
        <v>1</v>
      </c>
      <c r="E73" s="23" t="s">
        <v>4</v>
      </c>
      <c r="F73" s="25">
        <v>0</v>
      </c>
      <c r="G73" s="25">
        <f>D73*F73</f>
        <v>0</v>
      </c>
      <c r="H73" s="23"/>
    </row>
    <row r="74" spans="1:8" ht="24" customHeight="1">
      <c r="A74" s="21"/>
      <c r="B74" s="23" t="s">
        <v>237</v>
      </c>
      <c r="C74" s="23" t="s">
        <v>238</v>
      </c>
      <c r="D74" s="23">
        <v>1</v>
      </c>
      <c r="E74" s="23" t="s">
        <v>51</v>
      </c>
      <c r="F74" s="25">
        <v>0</v>
      </c>
      <c r="G74" s="25">
        <f t="shared" ref="G74:G80" si="2">D74*F74</f>
        <v>0</v>
      </c>
      <c r="H74" s="23"/>
    </row>
    <row r="75" spans="1:8" ht="24" customHeight="1">
      <c r="A75" s="21"/>
      <c r="B75" s="23"/>
      <c r="C75" s="23" t="s">
        <v>239</v>
      </c>
      <c r="D75" s="23">
        <v>2</v>
      </c>
      <c r="E75" s="23" t="s">
        <v>51</v>
      </c>
      <c r="F75" s="23">
        <v>0</v>
      </c>
      <c r="G75" s="25">
        <f t="shared" si="2"/>
        <v>0</v>
      </c>
      <c r="H75" s="23"/>
    </row>
    <row r="76" spans="1:8" ht="24" customHeight="1">
      <c r="A76" s="21"/>
      <c r="B76" s="23" t="s">
        <v>240</v>
      </c>
      <c r="C76" s="23"/>
      <c r="D76" s="23"/>
      <c r="E76" s="23"/>
      <c r="F76" s="23"/>
      <c r="G76" s="25"/>
      <c r="H76" s="23"/>
    </row>
    <row r="77" spans="1:8" ht="24" customHeight="1">
      <c r="A77" s="21"/>
      <c r="B77" s="23" t="s">
        <v>240</v>
      </c>
      <c r="C77" s="23" t="s">
        <v>241</v>
      </c>
      <c r="D77" s="23">
        <v>5</v>
      </c>
      <c r="E77" s="23" t="s">
        <v>51</v>
      </c>
      <c r="F77" s="25">
        <v>0</v>
      </c>
      <c r="G77" s="25">
        <f t="shared" si="2"/>
        <v>0</v>
      </c>
      <c r="H77" s="23"/>
    </row>
    <row r="78" spans="1:8" ht="24" customHeight="1">
      <c r="A78" s="21"/>
      <c r="B78" s="23"/>
      <c r="C78" s="23" t="s">
        <v>242</v>
      </c>
      <c r="D78" s="23">
        <v>1</v>
      </c>
      <c r="E78" s="23" t="s">
        <v>51</v>
      </c>
      <c r="F78" s="25">
        <v>0</v>
      </c>
      <c r="G78" s="25">
        <f t="shared" si="2"/>
        <v>0</v>
      </c>
      <c r="H78" s="23"/>
    </row>
    <row r="79" spans="1:8" ht="24" customHeight="1">
      <c r="A79" s="21"/>
      <c r="B79" s="23"/>
      <c r="C79" s="23" t="s">
        <v>243</v>
      </c>
      <c r="D79" s="23">
        <v>2</v>
      </c>
      <c r="E79" s="23" t="s">
        <v>51</v>
      </c>
      <c r="F79" s="25">
        <v>0</v>
      </c>
      <c r="G79" s="25">
        <f t="shared" si="2"/>
        <v>0</v>
      </c>
      <c r="H79" s="23"/>
    </row>
    <row r="80" spans="1:8" ht="24" customHeight="1">
      <c r="A80" s="21"/>
      <c r="B80" s="22"/>
      <c r="C80" s="23" t="s">
        <v>244</v>
      </c>
      <c r="D80" s="23">
        <v>1</v>
      </c>
      <c r="E80" s="23" t="s">
        <v>51</v>
      </c>
      <c r="F80" s="25">
        <v>0</v>
      </c>
      <c r="G80" s="25">
        <f t="shared" si="2"/>
        <v>0</v>
      </c>
      <c r="H80" s="23"/>
    </row>
    <row r="81" spans="1:8" ht="24" customHeight="1">
      <c r="A81" s="21"/>
      <c r="B81" s="40" t="s">
        <v>394</v>
      </c>
      <c r="C81" s="23"/>
      <c r="D81" s="23"/>
      <c r="E81" s="23"/>
      <c r="F81" s="23"/>
      <c r="G81" s="25">
        <f>SUM(G73:G80)</f>
        <v>0</v>
      </c>
      <c r="H81" s="23"/>
    </row>
    <row r="82" spans="1:8" ht="24" customHeight="1">
      <c r="A82" s="21"/>
      <c r="B82" s="22"/>
      <c r="C82" s="23"/>
      <c r="D82" s="23"/>
      <c r="E82" s="23"/>
      <c r="F82" s="23"/>
      <c r="G82" s="25"/>
      <c r="H82" s="23"/>
    </row>
    <row r="83" spans="1:8" ht="24" customHeight="1">
      <c r="A83" s="61" t="s">
        <v>296</v>
      </c>
      <c r="B83" s="22" t="s">
        <v>245</v>
      </c>
      <c r="C83" s="23"/>
      <c r="D83" s="23"/>
      <c r="E83" s="23"/>
      <c r="F83" s="23"/>
      <c r="G83" s="23"/>
      <c r="H83" s="23"/>
    </row>
    <row r="84" spans="1:8" ht="24" customHeight="1">
      <c r="A84" s="21"/>
      <c r="B84" s="23" t="s">
        <v>396</v>
      </c>
      <c r="C84" s="23"/>
      <c r="D84" s="23">
        <v>119</v>
      </c>
      <c r="E84" s="23" t="s">
        <v>45</v>
      </c>
      <c r="F84" s="23">
        <v>0</v>
      </c>
      <c r="G84" s="25">
        <f>D84*F84</f>
        <v>0</v>
      </c>
      <c r="H84" s="23"/>
    </row>
    <row r="85" spans="1:8" ht="24" customHeight="1">
      <c r="A85" s="21"/>
      <c r="B85" s="23" t="s">
        <v>397</v>
      </c>
      <c r="C85" s="23"/>
      <c r="D85" s="23">
        <v>120</v>
      </c>
      <c r="E85" s="23" t="s">
        <v>69</v>
      </c>
      <c r="F85" s="23">
        <v>0</v>
      </c>
      <c r="G85" s="25">
        <f>D85*F85</f>
        <v>0</v>
      </c>
      <c r="H85" s="23"/>
    </row>
    <row r="86" spans="1:8" ht="24" customHeight="1">
      <c r="A86" s="21"/>
      <c r="B86" s="40" t="s">
        <v>395</v>
      </c>
      <c r="C86" s="23"/>
      <c r="D86" s="23"/>
      <c r="E86" s="23"/>
      <c r="F86" s="23"/>
      <c r="G86" s="25">
        <f>SUM(G84:G85)</f>
        <v>0</v>
      </c>
      <c r="H86" s="23"/>
    </row>
    <row r="87" spans="1:8" ht="24" customHeight="1">
      <c r="A87" s="21"/>
      <c r="B87" s="23"/>
      <c r="C87" s="23"/>
      <c r="D87" s="23"/>
      <c r="E87" s="23"/>
      <c r="F87" s="25"/>
      <c r="G87" s="25"/>
      <c r="H87" s="23"/>
    </row>
    <row r="88" spans="1:8" ht="24" customHeight="1">
      <c r="A88" s="23"/>
      <c r="B88" s="23"/>
      <c r="C88" s="23"/>
      <c r="D88" s="23"/>
      <c r="E88" s="23"/>
      <c r="F88" s="23"/>
      <c r="G88" s="23"/>
      <c r="H88" s="23"/>
    </row>
    <row r="89" spans="1:8" ht="24" customHeight="1">
      <c r="A89" s="23"/>
      <c r="B89" s="23"/>
      <c r="C89" s="23"/>
      <c r="D89" s="23"/>
      <c r="E89" s="23"/>
      <c r="F89" s="23"/>
      <c r="G89" s="23"/>
      <c r="H89" s="23"/>
    </row>
    <row r="90" spans="1:8" ht="24" customHeight="1">
      <c r="A90" s="23"/>
      <c r="B90" s="23"/>
      <c r="C90" s="23"/>
      <c r="D90" s="23"/>
      <c r="E90" s="23"/>
      <c r="F90" s="23"/>
      <c r="G90" s="23"/>
      <c r="H90" s="23"/>
    </row>
    <row r="91" spans="1:8" ht="24" customHeight="1">
      <c r="A91" s="23"/>
      <c r="B91" s="23"/>
      <c r="C91" s="23"/>
      <c r="D91" s="23"/>
      <c r="E91" s="23"/>
      <c r="F91" s="23"/>
      <c r="G91" s="23"/>
      <c r="H91" s="23"/>
    </row>
    <row r="92" spans="1:8" ht="24" customHeight="1">
      <c r="A92" s="23"/>
      <c r="B92" s="23"/>
      <c r="C92" s="23"/>
      <c r="D92" s="23"/>
      <c r="E92" s="23"/>
      <c r="F92" s="23"/>
      <c r="G92" s="23"/>
      <c r="H92" s="23"/>
    </row>
    <row r="93" spans="1:8" ht="24" customHeight="1">
      <c r="A93" s="23"/>
      <c r="B93" s="23"/>
      <c r="C93" s="23"/>
      <c r="D93" s="23"/>
      <c r="E93" s="23"/>
      <c r="F93" s="23"/>
      <c r="G93" s="23"/>
      <c r="H93" s="23"/>
    </row>
    <row r="94" spans="1:8" ht="24" customHeight="1">
      <c r="A94" s="23"/>
      <c r="B94" s="23"/>
      <c r="C94" s="23"/>
      <c r="D94" s="23"/>
      <c r="E94" s="23"/>
      <c r="F94" s="23"/>
      <c r="G94" s="23"/>
      <c r="H94" s="23"/>
    </row>
    <row r="95" spans="1:8" ht="24" customHeight="1">
      <c r="A95" s="23"/>
      <c r="B95" s="23"/>
      <c r="C95" s="23"/>
      <c r="D95" s="23"/>
      <c r="E95" s="23"/>
      <c r="F95" s="23"/>
      <c r="G95" s="23"/>
      <c r="H95" s="23"/>
    </row>
    <row r="96" spans="1:8" ht="24" customHeight="1">
      <c r="A96" s="21"/>
      <c r="B96" s="23"/>
      <c r="C96" s="23"/>
      <c r="D96" s="23"/>
      <c r="E96" s="23"/>
      <c r="F96" s="25"/>
      <c r="G96" s="25"/>
      <c r="H96" s="23"/>
    </row>
    <row r="97" spans="1:8" ht="24" customHeight="1">
      <c r="A97" s="21"/>
      <c r="B97" s="23"/>
      <c r="C97" s="23"/>
      <c r="D97" s="23"/>
      <c r="E97" s="23"/>
      <c r="F97" s="25"/>
      <c r="G97" s="25"/>
      <c r="H97" s="23"/>
    </row>
    <row r="98" spans="1:8" ht="24" customHeight="1">
      <c r="A98" s="21"/>
      <c r="B98" s="23"/>
      <c r="C98" s="23"/>
      <c r="D98" s="23"/>
      <c r="E98" s="23"/>
      <c r="F98" s="25"/>
      <c r="G98" s="25"/>
      <c r="H98" s="23"/>
    </row>
    <row r="99" spans="1:8" ht="24" customHeight="1">
      <c r="A99" s="23"/>
      <c r="B99" s="23"/>
      <c r="C99" s="23"/>
      <c r="D99" s="23"/>
      <c r="E99" s="23"/>
      <c r="F99" s="23"/>
      <c r="G99" s="23"/>
      <c r="H99" s="23"/>
    </row>
    <row r="100" spans="1:8" ht="24" customHeight="1">
      <c r="A100" s="23"/>
      <c r="B100" s="23"/>
      <c r="C100" s="23"/>
      <c r="D100" s="23"/>
      <c r="E100" s="23"/>
      <c r="F100" s="23"/>
      <c r="G100" s="23"/>
      <c r="H100" s="23"/>
    </row>
    <row r="101" spans="1:8" ht="24" customHeight="1">
      <c r="A101" s="23"/>
      <c r="B101" s="23"/>
      <c r="C101" s="23"/>
      <c r="D101" s="23"/>
      <c r="E101" s="23"/>
      <c r="F101" s="23"/>
      <c r="G101" s="23"/>
      <c r="H101" s="23"/>
    </row>
    <row r="102" spans="1:8" ht="24" customHeight="1">
      <c r="A102" s="38"/>
      <c r="B102" s="38"/>
      <c r="C102" s="38"/>
      <c r="D102" s="38"/>
      <c r="E102" s="38"/>
      <c r="F102" s="38"/>
      <c r="G102" s="38"/>
      <c r="H102" s="38"/>
    </row>
    <row r="103" spans="1:8" ht="24" customHeight="1">
      <c r="A103" s="59" t="s">
        <v>309</v>
      </c>
      <c r="B103" s="10"/>
      <c r="C103" s="10"/>
      <c r="D103" s="10"/>
      <c r="E103" s="10"/>
      <c r="F103" s="10"/>
      <c r="G103" s="10"/>
      <c r="H103" s="11" t="s">
        <v>409</v>
      </c>
    </row>
    <row r="104" spans="1:8" ht="24" customHeight="1">
      <c r="A104" s="12"/>
      <c r="B104" s="13" t="s">
        <v>289</v>
      </c>
      <c r="C104" s="14" t="s">
        <v>298</v>
      </c>
      <c r="D104" s="14" t="s">
        <v>0</v>
      </c>
      <c r="E104" s="14" t="s">
        <v>22</v>
      </c>
      <c r="F104" s="14" t="s">
        <v>1</v>
      </c>
      <c r="G104" s="14" t="s">
        <v>2</v>
      </c>
      <c r="H104" s="14" t="s">
        <v>3</v>
      </c>
    </row>
    <row r="105" spans="1:8" ht="24" customHeight="1">
      <c r="A105" s="60" t="s">
        <v>350</v>
      </c>
      <c r="B105" s="20" t="s">
        <v>107</v>
      </c>
      <c r="C105" s="106"/>
      <c r="D105" s="106"/>
      <c r="E105" s="106"/>
      <c r="F105" s="106"/>
      <c r="G105" s="106"/>
      <c r="H105" s="106"/>
    </row>
    <row r="106" spans="1:8" ht="24" customHeight="1">
      <c r="A106" s="61" t="s">
        <v>291</v>
      </c>
      <c r="B106" s="22" t="s">
        <v>246</v>
      </c>
      <c r="C106" s="23"/>
      <c r="D106" s="23"/>
      <c r="E106" s="23"/>
      <c r="F106" s="23"/>
      <c r="G106" s="25"/>
      <c r="H106" s="23"/>
    </row>
    <row r="107" spans="1:8" ht="24" customHeight="1">
      <c r="A107" s="21"/>
      <c r="B107" s="23" t="s">
        <v>247</v>
      </c>
      <c r="C107" s="23" t="s">
        <v>248</v>
      </c>
      <c r="D107" s="23">
        <v>2</v>
      </c>
      <c r="E107" s="23" t="s">
        <v>54</v>
      </c>
      <c r="F107" s="25">
        <v>0</v>
      </c>
      <c r="G107" s="25">
        <f>D107*F107</f>
        <v>0</v>
      </c>
      <c r="H107" s="23"/>
    </row>
    <row r="108" spans="1:8" ht="24" customHeight="1">
      <c r="A108" s="21"/>
      <c r="B108" s="23"/>
      <c r="C108" s="23" t="s">
        <v>249</v>
      </c>
      <c r="D108" s="23">
        <v>1</v>
      </c>
      <c r="E108" s="23" t="s">
        <v>54</v>
      </c>
      <c r="F108" s="25">
        <v>0</v>
      </c>
      <c r="G108" s="25">
        <f>D108*F108</f>
        <v>0</v>
      </c>
      <c r="H108" s="23"/>
    </row>
    <row r="109" spans="1:8" ht="24" customHeight="1">
      <c r="A109" s="21"/>
      <c r="B109" s="23" t="s">
        <v>250</v>
      </c>
      <c r="C109" s="23" t="s">
        <v>251</v>
      </c>
      <c r="D109" s="23">
        <v>1</v>
      </c>
      <c r="E109" s="23" t="s">
        <v>54</v>
      </c>
      <c r="F109" s="25">
        <v>0</v>
      </c>
      <c r="G109" s="25">
        <f t="shared" ref="G109:G111" si="3">D109*F109</f>
        <v>0</v>
      </c>
      <c r="H109" s="23"/>
    </row>
    <row r="110" spans="1:8" ht="24" customHeight="1">
      <c r="A110" s="21"/>
      <c r="B110" s="23" t="s">
        <v>252</v>
      </c>
      <c r="C110" s="23" t="s">
        <v>253</v>
      </c>
      <c r="D110" s="23">
        <v>1</v>
      </c>
      <c r="E110" s="23" t="s">
        <v>54</v>
      </c>
      <c r="F110" s="25">
        <v>0</v>
      </c>
      <c r="G110" s="25">
        <f t="shared" si="3"/>
        <v>0</v>
      </c>
      <c r="H110" s="23"/>
    </row>
    <row r="111" spans="1:8" ht="24" customHeight="1">
      <c r="A111" s="21"/>
      <c r="B111" s="23" t="s">
        <v>254</v>
      </c>
      <c r="C111" s="23" t="s">
        <v>255</v>
      </c>
      <c r="D111" s="23">
        <v>2</v>
      </c>
      <c r="E111" s="23" t="s">
        <v>54</v>
      </c>
      <c r="F111" s="25">
        <v>0</v>
      </c>
      <c r="G111" s="25">
        <f t="shared" si="3"/>
        <v>0</v>
      </c>
      <c r="H111" s="23"/>
    </row>
    <row r="112" spans="1:8" ht="24" customHeight="1">
      <c r="A112" s="21"/>
      <c r="B112" s="40" t="s">
        <v>362</v>
      </c>
      <c r="C112" s="23"/>
      <c r="D112" s="23"/>
      <c r="E112" s="23"/>
      <c r="F112" s="25"/>
      <c r="G112" s="25">
        <f>SUM(G107:G111)</f>
        <v>0</v>
      </c>
      <c r="H112" s="23"/>
    </row>
    <row r="113" spans="1:8" ht="24" customHeight="1">
      <c r="A113" s="23"/>
      <c r="B113" s="23"/>
      <c r="C113" s="23"/>
      <c r="D113" s="23"/>
      <c r="E113" s="23"/>
      <c r="F113" s="23"/>
      <c r="G113" s="23"/>
      <c r="H113" s="23"/>
    </row>
    <row r="114" spans="1:8" ht="24" customHeight="1">
      <c r="A114" s="61" t="s">
        <v>292</v>
      </c>
      <c r="B114" s="22" t="s">
        <v>256</v>
      </c>
      <c r="C114" s="23"/>
      <c r="D114" s="23"/>
      <c r="E114" s="23"/>
      <c r="F114" s="25"/>
      <c r="G114" s="25"/>
      <c r="H114" s="23"/>
    </row>
    <row r="115" spans="1:8" ht="24" customHeight="1">
      <c r="A115" s="21"/>
      <c r="B115" s="23" t="s">
        <v>77</v>
      </c>
      <c r="C115" s="23"/>
      <c r="D115" s="23">
        <v>1</v>
      </c>
      <c r="E115" s="23" t="s">
        <v>4</v>
      </c>
      <c r="F115" s="25">
        <v>0</v>
      </c>
      <c r="G115" s="25">
        <f>D115*F115</f>
        <v>0</v>
      </c>
      <c r="H115" s="23"/>
    </row>
    <row r="116" spans="1:8" ht="24" customHeight="1">
      <c r="A116" s="21"/>
      <c r="B116" s="23" t="s">
        <v>257</v>
      </c>
      <c r="C116" s="23"/>
      <c r="D116" s="23">
        <v>1</v>
      </c>
      <c r="E116" s="23" t="s">
        <v>4</v>
      </c>
      <c r="F116" s="25">
        <v>0</v>
      </c>
      <c r="G116" s="25">
        <f t="shared" ref="G116" si="4">D116*F116</f>
        <v>0</v>
      </c>
      <c r="H116" s="23"/>
    </row>
    <row r="117" spans="1:8" ht="24" customHeight="1">
      <c r="A117" s="21"/>
      <c r="B117" s="40" t="s">
        <v>364</v>
      </c>
      <c r="C117" s="23"/>
      <c r="D117" s="23"/>
      <c r="E117" s="23"/>
      <c r="F117" s="25"/>
      <c r="G117" s="25">
        <f>SUM(G115:G116)</f>
        <v>0</v>
      </c>
      <c r="H117" s="23"/>
    </row>
    <row r="118" spans="1:8" ht="24" customHeight="1">
      <c r="A118" s="23"/>
      <c r="B118" s="23"/>
      <c r="C118" s="23"/>
      <c r="D118" s="23"/>
      <c r="E118" s="23"/>
      <c r="F118" s="23"/>
      <c r="G118" s="23"/>
      <c r="H118" s="23"/>
    </row>
    <row r="119" spans="1:8" ht="24" customHeight="1">
      <c r="A119" s="61" t="s">
        <v>293</v>
      </c>
      <c r="B119" s="22" t="s">
        <v>258</v>
      </c>
      <c r="C119" s="23"/>
      <c r="D119" s="23"/>
      <c r="E119" s="23"/>
      <c r="F119" s="25"/>
      <c r="G119" s="25"/>
      <c r="H119" s="23"/>
    </row>
    <row r="120" spans="1:8" ht="24" customHeight="1">
      <c r="A120" s="21"/>
      <c r="B120" s="23" t="s">
        <v>259</v>
      </c>
      <c r="C120" s="23" t="s">
        <v>260</v>
      </c>
      <c r="D120" s="23">
        <v>1</v>
      </c>
      <c r="E120" s="23" t="s">
        <v>4</v>
      </c>
      <c r="F120" s="25">
        <v>0</v>
      </c>
      <c r="G120" s="25">
        <f>D120*F120</f>
        <v>0</v>
      </c>
      <c r="H120" s="23"/>
    </row>
    <row r="121" spans="1:8" ht="24" customHeight="1">
      <c r="A121" s="21"/>
      <c r="B121" s="23" t="s">
        <v>261</v>
      </c>
      <c r="C121" s="23"/>
      <c r="D121" s="23">
        <v>1</v>
      </c>
      <c r="E121" s="23" t="s">
        <v>4</v>
      </c>
      <c r="F121" s="25">
        <v>0</v>
      </c>
      <c r="G121" s="25">
        <f t="shared" ref="G121:G122" si="5">D121*F121</f>
        <v>0</v>
      </c>
      <c r="H121" s="23"/>
    </row>
    <row r="122" spans="1:8" ht="24" customHeight="1">
      <c r="A122" s="21"/>
      <c r="B122" s="23" t="s">
        <v>262</v>
      </c>
      <c r="C122" s="23" t="s">
        <v>263</v>
      </c>
      <c r="D122" s="23">
        <v>1</v>
      </c>
      <c r="E122" s="23" t="s">
        <v>4</v>
      </c>
      <c r="F122" s="25">
        <v>0</v>
      </c>
      <c r="G122" s="25">
        <f t="shared" si="5"/>
        <v>0</v>
      </c>
      <c r="H122" s="23"/>
    </row>
    <row r="123" spans="1:8" ht="24" customHeight="1">
      <c r="A123" s="21"/>
      <c r="B123" s="23"/>
      <c r="C123" s="23" t="s">
        <v>264</v>
      </c>
      <c r="D123" s="23">
        <v>1</v>
      </c>
      <c r="E123" s="23" t="s">
        <v>54</v>
      </c>
      <c r="F123" s="25">
        <v>0</v>
      </c>
      <c r="G123" s="25">
        <f>D123*F123</f>
        <v>0</v>
      </c>
      <c r="H123" s="23"/>
    </row>
    <row r="124" spans="1:8" ht="24" customHeight="1">
      <c r="A124" s="21"/>
      <c r="B124" s="23" t="s">
        <v>265</v>
      </c>
      <c r="C124" s="23" t="s">
        <v>266</v>
      </c>
      <c r="D124" s="23">
        <v>1</v>
      </c>
      <c r="E124" s="23" t="s">
        <v>54</v>
      </c>
      <c r="F124" s="25">
        <v>0</v>
      </c>
      <c r="G124" s="32">
        <f>D124*F124</f>
        <v>0</v>
      </c>
      <c r="H124" s="23"/>
    </row>
    <row r="125" spans="1:8" ht="24" customHeight="1">
      <c r="A125" s="21"/>
      <c r="B125" s="40" t="s">
        <v>365</v>
      </c>
      <c r="C125" s="23"/>
      <c r="D125" s="23"/>
      <c r="E125" s="23"/>
      <c r="F125" s="23"/>
      <c r="G125" s="32">
        <f>SUM(G120:G124)</f>
        <v>0</v>
      </c>
      <c r="H125" s="23"/>
    </row>
    <row r="126" spans="1:8" ht="24" customHeight="1">
      <c r="A126" s="23"/>
      <c r="B126" s="23"/>
      <c r="C126" s="23"/>
      <c r="D126" s="23"/>
      <c r="E126" s="23"/>
      <c r="F126" s="23"/>
      <c r="G126" s="23"/>
      <c r="H126" s="23"/>
    </row>
    <row r="127" spans="1:8" ht="24" customHeight="1">
      <c r="A127" s="23"/>
      <c r="B127" s="23"/>
      <c r="C127" s="23"/>
      <c r="D127" s="23"/>
      <c r="E127" s="23"/>
      <c r="F127" s="23"/>
      <c r="G127" s="23"/>
      <c r="H127" s="23"/>
    </row>
    <row r="128" spans="1:8" ht="24" customHeight="1">
      <c r="A128" s="23"/>
      <c r="B128" s="23"/>
      <c r="C128" s="23"/>
      <c r="D128" s="23"/>
      <c r="E128" s="23"/>
      <c r="F128" s="23"/>
      <c r="G128" s="23"/>
      <c r="H128" s="23"/>
    </row>
    <row r="129" spans="1:8" ht="24" customHeight="1">
      <c r="A129" s="23"/>
      <c r="B129" s="23"/>
      <c r="C129" s="23"/>
      <c r="D129" s="23"/>
      <c r="E129" s="23"/>
      <c r="F129" s="23"/>
      <c r="G129" s="23"/>
      <c r="H129" s="23"/>
    </row>
    <row r="130" spans="1:8" ht="24" customHeight="1">
      <c r="A130" s="23"/>
      <c r="B130" s="23"/>
      <c r="C130" s="23"/>
      <c r="D130" s="23"/>
      <c r="E130" s="23"/>
      <c r="F130" s="23"/>
      <c r="G130" s="23"/>
      <c r="H130" s="23"/>
    </row>
    <row r="131" spans="1:8" ht="24" customHeight="1">
      <c r="A131" s="23"/>
      <c r="B131" s="23"/>
      <c r="C131" s="23"/>
      <c r="D131" s="23"/>
      <c r="E131" s="23"/>
      <c r="F131" s="23"/>
      <c r="G131" s="23"/>
      <c r="H131" s="23"/>
    </row>
    <row r="132" spans="1:8" ht="24" customHeight="1">
      <c r="A132" s="23"/>
      <c r="B132" s="23"/>
      <c r="C132" s="23"/>
      <c r="D132" s="23"/>
      <c r="E132" s="23"/>
      <c r="F132" s="23"/>
      <c r="G132" s="23"/>
      <c r="H132" s="23"/>
    </row>
    <row r="133" spans="1:8" ht="24" customHeight="1">
      <c r="A133" s="23"/>
      <c r="B133" s="23"/>
      <c r="C133" s="23"/>
      <c r="D133" s="23"/>
      <c r="E133" s="23"/>
      <c r="F133" s="23"/>
      <c r="G133" s="23"/>
      <c r="H133" s="23"/>
    </row>
    <row r="134" spans="1:8" ht="24" customHeight="1">
      <c r="A134" s="21"/>
      <c r="B134" s="23"/>
      <c r="C134" s="23"/>
      <c r="D134" s="23"/>
      <c r="E134" s="23"/>
      <c r="F134" s="23"/>
      <c r="G134" s="23"/>
      <c r="H134" s="23"/>
    </row>
    <row r="135" spans="1:8" ht="24" customHeight="1">
      <c r="A135" s="21"/>
      <c r="B135" s="23"/>
      <c r="C135" s="23"/>
      <c r="D135" s="23"/>
      <c r="E135" s="23"/>
      <c r="F135" s="23"/>
      <c r="G135" s="23"/>
      <c r="H135" s="23"/>
    </row>
    <row r="136" spans="1:8" ht="24" customHeight="1">
      <c r="A136" s="34"/>
      <c r="B136" s="38"/>
      <c r="C136" s="38"/>
      <c r="D136" s="38"/>
      <c r="E136" s="38"/>
      <c r="F136" s="38"/>
      <c r="G136" s="38"/>
      <c r="H136" s="38"/>
    </row>
    <row r="137" spans="1:8" ht="24" customHeight="1"/>
    <row r="138" spans="1:8" ht="24" customHeight="1"/>
    <row r="139" spans="1:8" ht="24" customHeight="1"/>
    <row r="140" spans="1:8" ht="24" customHeight="1"/>
  </sheetData>
  <phoneticPr fontId="1"/>
  <pageMargins left="0.7" right="0.7" top="0.75" bottom="0.75" header="0.3" footer="0.3"/>
  <pageSetup paperSize="9" scale="8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11ACE-8453-0845-A693-9E8C2A1520D5}">
  <sheetPr>
    <pageSetUpPr fitToPage="1"/>
  </sheetPr>
  <dimension ref="A1:H105"/>
  <sheetViews>
    <sheetView view="pageBreakPreview" zoomScaleNormal="100" zoomScaleSheetLayoutView="100" workbookViewId="0">
      <selection activeCell="G42" sqref="G17:G42"/>
    </sheetView>
  </sheetViews>
  <sheetFormatPr baseColWidth="10" defaultColWidth="8.83203125" defaultRowHeight="16"/>
  <cols>
    <col min="1" max="1" width="5.83203125" style="16" customWidth="1"/>
    <col min="2" max="2" width="22.83203125" style="1" customWidth="1"/>
    <col min="3" max="3" width="20.83203125" style="1" customWidth="1"/>
    <col min="4" max="4" width="8.83203125" style="1"/>
    <col min="5" max="5" width="4.83203125" style="1" customWidth="1"/>
    <col min="6" max="6" width="8.83203125" style="1" customWidth="1"/>
    <col min="7" max="7" width="12.83203125" style="1" customWidth="1"/>
    <col min="8" max="8" width="8.83203125" style="1" customWidth="1"/>
    <col min="9" max="16384" width="8.83203125" style="1"/>
  </cols>
  <sheetData>
    <row r="1" spans="1:8" ht="24" customHeight="1">
      <c r="A1" s="59" t="s">
        <v>309</v>
      </c>
      <c r="B1" s="10"/>
      <c r="C1" s="10"/>
      <c r="D1" s="10"/>
      <c r="E1" s="10"/>
      <c r="F1" s="10"/>
      <c r="G1" s="10"/>
      <c r="H1" s="11" t="s">
        <v>411</v>
      </c>
    </row>
    <row r="2" spans="1:8" ht="24" customHeight="1">
      <c r="A2" s="12"/>
      <c r="B2" s="13" t="s">
        <v>289</v>
      </c>
      <c r="C2" s="14" t="s">
        <v>298</v>
      </c>
      <c r="D2" s="14" t="s">
        <v>0</v>
      </c>
      <c r="E2" s="14" t="s">
        <v>22</v>
      </c>
      <c r="F2" s="14" t="s">
        <v>1</v>
      </c>
      <c r="G2" s="14" t="s">
        <v>2</v>
      </c>
      <c r="H2" s="14" t="s">
        <v>3</v>
      </c>
    </row>
    <row r="3" spans="1:8" ht="24" customHeight="1">
      <c r="A3" s="19"/>
      <c r="B3" s="20" t="s">
        <v>410</v>
      </c>
      <c r="C3" s="20"/>
      <c r="D3" s="20"/>
      <c r="E3" s="20"/>
      <c r="F3" s="20"/>
      <c r="G3" s="20"/>
      <c r="H3" s="20"/>
    </row>
    <row r="4" spans="1:8" ht="24" customHeight="1">
      <c r="A4" s="61">
        <v>6</v>
      </c>
      <c r="B4" s="22" t="s">
        <v>11</v>
      </c>
      <c r="C4" s="23"/>
      <c r="D4" s="23"/>
      <c r="E4" s="23"/>
      <c r="F4" s="23"/>
      <c r="G4" s="23"/>
      <c r="H4" s="25"/>
    </row>
    <row r="5" spans="1:8" ht="24" customHeight="1">
      <c r="A5" s="61" t="s">
        <v>353</v>
      </c>
      <c r="B5" s="83" t="s">
        <v>166</v>
      </c>
      <c r="C5" s="23"/>
      <c r="D5" s="23"/>
      <c r="E5" s="23"/>
      <c r="F5" s="25"/>
      <c r="G5" s="25"/>
      <c r="H5" s="25"/>
    </row>
    <row r="6" spans="1:8" ht="24" customHeight="1">
      <c r="A6" s="21"/>
      <c r="B6" s="23" t="s">
        <v>267</v>
      </c>
      <c r="C6" s="23" t="s">
        <v>268</v>
      </c>
      <c r="D6" s="23">
        <v>3</v>
      </c>
      <c r="E6" s="23" t="s">
        <v>51</v>
      </c>
      <c r="F6" s="25">
        <v>0</v>
      </c>
      <c r="G6" s="25">
        <f>D6*F6</f>
        <v>0</v>
      </c>
      <c r="H6" s="25"/>
    </row>
    <row r="7" spans="1:8" ht="24" customHeight="1">
      <c r="A7" s="21"/>
      <c r="B7" s="23" t="s">
        <v>269</v>
      </c>
      <c r="C7" s="23"/>
      <c r="D7" s="23">
        <v>9</v>
      </c>
      <c r="E7" s="23" t="s">
        <v>54</v>
      </c>
      <c r="F7" s="25">
        <v>0</v>
      </c>
      <c r="G7" s="25">
        <f t="shared" ref="G7:G12" si="0">D7*F7</f>
        <v>0</v>
      </c>
      <c r="H7" s="25"/>
    </row>
    <row r="8" spans="1:8" ht="24" customHeight="1">
      <c r="A8" s="21"/>
      <c r="B8" s="40" t="s">
        <v>426</v>
      </c>
      <c r="C8" s="30"/>
      <c r="D8" s="23"/>
      <c r="E8" s="23"/>
      <c r="F8" s="25"/>
      <c r="G8" s="25">
        <f>SUM(G6:G7)</f>
        <v>0</v>
      </c>
      <c r="H8" s="25"/>
    </row>
    <row r="9" spans="1:8" ht="24" customHeight="1">
      <c r="A9" s="21"/>
      <c r="B9" s="23"/>
      <c r="C9" s="30"/>
      <c r="D9" s="23"/>
      <c r="E9" s="23"/>
      <c r="F9" s="25"/>
      <c r="G9" s="33"/>
      <c r="H9" s="25"/>
    </row>
    <row r="10" spans="1:8" ht="24" customHeight="1">
      <c r="A10" s="61" t="s">
        <v>355</v>
      </c>
      <c r="B10" s="22" t="s">
        <v>38</v>
      </c>
      <c r="C10" s="26"/>
      <c r="D10" s="23"/>
      <c r="E10" s="23"/>
      <c r="F10" s="25"/>
      <c r="G10" s="25"/>
      <c r="H10" s="25"/>
    </row>
    <row r="11" spans="1:8" ht="24" customHeight="1">
      <c r="A11" s="21" t="s">
        <v>291</v>
      </c>
      <c r="B11" s="23" t="s">
        <v>110</v>
      </c>
      <c r="C11" s="23"/>
      <c r="D11" s="23">
        <v>1</v>
      </c>
      <c r="E11" s="23" t="s">
        <v>4</v>
      </c>
      <c r="F11" s="25">
        <v>0</v>
      </c>
      <c r="G11" s="25">
        <f t="shared" si="0"/>
        <v>0</v>
      </c>
      <c r="H11" s="25"/>
    </row>
    <row r="12" spans="1:8" ht="24" customHeight="1">
      <c r="A12" s="21" t="s">
        <v>292</v>
      </c>
      <c r="B12" s="23" t="s">
        <v>414</v>
      </c>
      <c r="C12" s="23"/>
      <c r="D12" s="23">
        <v>1</v>
      </c>
      <c r="E12" s="23" t="s">
        <v>4</v>
      </c>
      <c r="F12" s="25">
        <v>0</v>
      </c>
      <c r="G12" s="25">
        <f t="shared" si="0"/>
        <v>0</v>
      </c>
      <c r="H12" s="23"/>
    </row>
    <row r="13" spans="1:8" ht="24" customHeight="1">
      <c r="A13" s="21" t="s">
        <v>293</v>
      </c>
      <c r="B13" s="23" t="s">
        <v>413</v>
      </c>
      <c r="C13" s="23"/>
      <c r="D13" s="23">
        <v>1</v>
      </c>
      <c r="E13" s="23" t="s">
        <v>4</v>
      </c>
      <c r="F13" s="25">
        <v>0</v>
      </c>
      <c r="G13" s="25">
        <f t="shared" ref="G13" si="1">D13*F13</f>
        <v>0</v>
      </c>
      <c r="H13" s="23"/>
    </row>
    <row r="14" spans="1:8" ht="24" customHeight="1">
      <c r="A14" s="21"/>
      <c r="B14" s="40" t="s">
        <v>412</v>
      </c>
      <c r="C14" s="30"/>
      <c r="D14" s="23"/>
      <c r="E14" s="23"/>
      <c r="F14" s="25"/>
      <c r="G14" s="25">
        <f>SUM(G11:G13)</f>
        <v>0</v>
      </c>
      <c r="H14" s="23"/>
    </row>
    <row r="15" spans="1:8" ht="24" customHeight="1">
      <c r="A15" s="21"/>
      <c r="B15" s="22"/>
      <c r="C15" s="23"/>
      <c r="D15" s="23"/>
      <c r="E15" s="23"/>
      <c r="F15" s="25"/>
      <c r="G15" s="25"/>
      <c r="H15" s="25"/>
    </row>
    <row r="16" spans="1:8" ht="24" customHeight="1">
      <c r="A16" s="21"/>
      <c r="B16" s="22"/>
      <c r="C16" s="23"/>
      <c r="D16" s="23"/>
      <c r="E16" s="23"/>
      <c r="F16" s="25"/>
      <c r="G16" s="25"/>
      <c r="H16" s="25"/>
    </row>
    <row r="17" spans="1:8" ht="24" customHeight="1">
      <c r="A17" s="21"/>
      <c r="B17" s="22"/>
      <c r="C17" s="23"/>
      <c r="D17" s="23"/>
      <c r="E17" s="23"/>
      <c r="F17" s="25"/>
      <c r="G17" s="25"/>
      <c r="H17" s="25"/>
    </row>
    <row r="18" spans="1:8" ht="24" customHeight="1">
      <c r="A18" s="21"/>
      <c r="B18" s="22"/>
      <c r="C18" s="23"/>
      <c r="D18" s="23"/>
      <c r="E18" s="23"/>
      <c r="F18" s="25"/>
      <c r="G18" s="25"/>
      <c r="H18" s="25"/>
    </row>
    <row r="19" spans="1:8" ht="24" customHeight="1">
      <c r="A19" s="21"/>
      <c r="B19" s="22"/>
      <c r="C19" s="23"/>
      <c r="D19" s="23"/>
      <c r="E19" s="23"/>
      <c r="F19" s="25"/>
      <c r="G19" s="25"/>
      <c r="H19" s="25"/>
    </row>
    <row r="20" spans="1:8" ht="24" customHeight="1">
      <c r="A20" s="21"/>
      <c r="B20" s="22"/>
      <c r="C20" s="23"/>
      <c r="D20" s="23"/>
      <c r="E20" s="23"/>
      <c r="F20" s="25"/>
      <c r="G20" s="25"/>
      <c r="H20" s="25"/>
    </row>
    <row r="21" spans="1:8" ht="24" customHeight="1">
      <c r="A21" s="21"/>
      <c r="B21" s="22"/>
      <c r="C21" s="23"/>
      <c r="D21" s="23"/>
      <c r="E21" s="23"/>
      <c r="F21" s="25"/>
      <c r="G21" s="25"/>
      <c r="H21" s="25"/>
    </row>
    <row r="22" spans="1:8" ht="24" customHeight="1">
      <c r="A22" s="21"/>
      <c r="B22" s="22"/>
      <c r="C22" s="23"/>
      <c r="D22" s="23"/>
      <c r="E22" s="23"/>
      <c r="F22" s="25"/>
      <c r="G22" s="25"/>
      <c r="H22" s="25"/>
    </row>
    <row r="23" spans="1:8" ht="24" customHeight="1">
      <c r="A23" s="21"/>
      <c r="B23" s="22"/>
      <c r="C23" s="23"/>
      <c r="D23" s="23"/>
      <c r="E23" s="23"/>
      <c r="F23" s="25"/>
      <c r="G23" s="25"/>
      <c r="H23" s="25"/>
    </row>
    <row r="24" spans="1:8" ht="24" customHeight="1">
      <c r="A24" s="21"/>
      <c r="B24" s="22"/>
      <c r="C24" s="23"/>
      <c r="D24" s="23"/>
      <c r="E24" s="23"/>
      <c r="F24" s="25"/>
      <c r="G24" s="25"/>
      <c r="H24" s="25"/>
    </row>
    <row r="25" spans="1:8" ht="24" customHeight="1">
      <c r="A25" s="21"/>
      <c r="B25" s="22"/>
      <c r="C25" s="23"/>
      <c r="D25" s="23"/>
      <c r="E25" s="23"/>
      <c r="F25" s="25"/>
      <c r="G25" s="25"/>
      <c r="H25" s="25"/>
    </row>
    <row r="26" spans="1:8" ht="24" customHeight="1">
      <c r="A26" s="21"/>
      <c r="B26" s="22"/>
      <c r="C26" s="23"/>
      <c r="D26" s="23"/>
      <c r="E26" s="23"/>
      <c r="F26" s="25"/>
      <c r="G26" s="25"/>
      <c r="H26" s="25"/>
    </row>
    <row r="27" spans="1:8" ht="24" customHeight="1">
      <c r="A27" s="21"/>
      <c r="B27" s="83"/>
      <c r="C27" s="23"/>
      <c r="D27" s="23"/>
      <c r="E27" s="23"/>
      <c r="F27" s="25"/>
      <c r="G27" s="25"/>
      <c r="H27" s="25"/>
    </row>
    <row r="28" spans="1:8" ht="24" customHeight="1">
      <c r="A28" s="21"/>
      <c r="B28" s="23"/>
      <c r="C28" s="23"/>
      <c r="D28" s="23"/>
      <c r="E28" s="23"/>
      <c r="F28" s="25"/>
      <c r="G28" s="25"/>
      <c r="H28" s="25"/>
    </row>
    <row r="29" spans="1:8" ht="24" customHeight="1">
      <c r="A29" s="21"/>
      <c r="B29" s="23"/>
      <c r="C29" s="23"/>
      <c r="D29" s="23"/>
      <c r="E29" s="23"/>
      <c r="F29" s="25"/>
      <c r="G29" s="25"/>
      <c r="H29" s="25"/>
    </row>
    <row r="30" spans="1:8" ht="24" customHeight="1">
      <c r="A30" s="21"/>
      <c r="B30" s="23"/>
      <c r="C30" s="23"/>
      <c r="D30" s="23"/>
      <c r="E30" s="23"/>
      <c r="F30" s="25"/>
      <c r="G30" s="25"/>
      <c r="H30" s="25"/>
    </row>
    <row r="31" spans="1:8" ht="24" customHeight="1">
      <c r="A31" s="21"/>
      <c r="B31" s="23"/>
      <c r="C31" s="23"/>
      <c r="D31" s="23"/>
      <c r="E31" s="23"/>
      <c r="F31" s="25"/>
      <c r="G31" s="25"/>
      <c r="H31" s="25"/>
    </row>
    <row r="32" spans="1:8" ht="24" customHeight="1">
      <c r="A32" s="21"/>
      <c r="B32" s="22"/>
      <c r="C32" s="30"/>
      <c r="D32" s="23"/>
      <c r="E32" s="23"/>
      <c r="F32" s="25"/>
      <c r="G32" s="33"/>
      <c r="H32" s="25"/>
    </row>
    <row r="33" spans="1:8" ht="24" customHeight="1">
      <c r="A33" s="21"/>
      <c r="B33" s="23"/>
      <c r="C33" s="23"/>
      <c r="D33" s="23"/>
      <c r="E33" s="23"/>
      <c r="F33" s="25"/>
      <c r="G33" s="25"/>
      <c r="H33" s="23"/>
    </row>
    <row r="34" spans="1:8" ht="24" customHeight="1">
      <c r="A34" s="21"/>
      <c r="B34" s="42" t="s">
        <v>42</v>
      </c>
      <c r="C34" s="23"/>
      <c r="D34" s="23"/>
      <c r="E34" s="23"/>
      <c r="F34" s="25"/>
      <c r="G34" s="25">
        <f>G8+G14</f>
        <v>0</v>
      </c>
      <c r="H34" s="25"/>
    </row>
    <row r="35" spans="1:8" ht="24" customHeight="1">
      <c r="A35" s="59" t="s">
        <v>309</v>
      </c>
      <c r="B35" s="10"/>
      <c r="C35" s="10"/>
      <c r="D35" s="10"/>
      <c r="E35" s="10"/>
      <c r="F35" s="10"/>
      <c r="G35" s="10"/>
      <c r="H35" s="11" t="s">
        <v>415</v>
      </c>
    </row>
    <row r="36" spans="1:8" ht="24" customHeight="1">
      <c r="A36" s="12"/>
      <c r="B36" s="13" t="s">
        <v>289</v>
      </c>
      <c r="C36" s="14" t="s">
        <v>298</v>
      </c>
      <c r="D36" s="14" t="s">
        <v>0</v>
      </c>
      <c r="E36" s="14" t="s">
        <v>22</v>
      </c>
      <c r="F36" s="14" t="s">
        <v>1</v>
      </c>
      <c r="G36" s="14" t="s">
        <v>2</v>
      </c>
      <c r="H36" s="14" t="s">
        <v>3</v>
      </c>
    </row>
    <row r="37" spans="1:8" ht="24" customHeight="1">
      <c r="A37" s="61">
        <v>7</v>
      </c>
      <c r="B37" s="22" t="s">
        <v>270</v>
      </c>
      <c r="C37" s="23"/>
      <c r="D37" s="23"/>
      <c r="E37" s="23"/>
      <c r="F37" s="25"/>
      <c r="G37" s="23"/>
      <c r="H37" s="25"/>
    </row>
    <row r="38" spans="1:8" ht="24" customHeight="1">
      <c r="A38" s="61" t="s">
        <v>354</v>
      </c>
      <c r="B38" s="83" t="s">
        <v>166</v>
      </c>
      <c r="C38" s="23"/>
      <c r="D38" s="23"/>
      <c r="E38" s="23"/>
      <c r="F38" s="25"/>
      <c r="G38" s="23"/>
      <c r="H38" s="25"/>
    </row>
    <row r="39" spans="1:8" ht="24" customHeight="1">
      <c r="A39" s="21"/>
      <c r="B39" s="23" t="s">
        <v>271</v>
      </c>
      <c r="C39" s="23"/>
      <c r="D39" s="23">
        <v>1</v>
      </c>
      <c r="E39" s="23" t="s">
        <v>54</v>
      </c>
      <c r="F39" s="25">
        <v>0</v>
      </c>
      <c r="G39" s="25">
        <f>D39*F39</f>
        <v>0</v>
      </c>
      <c r="H39" s="25"/>
    </row>
    <row r="40" spans="1:8" ht="24" customHeight="1">
      <c r="A40" s="21"/>
      <c r="B40" s="23" t="s">
        <v>272</v>
      </c>
      <c r="C40" s="23" t="s">
        <v>273</v>
      </c>
      <c r="D40" s="23">
        <v>3</v>
      </c>
      <c r="E40" s="23" t="s">
        <v>54</v>
      </c>
      <c r="F40" s="25">
        <v>0</v>
      </c>
      <c r="G40" s="25">
        <f t="shared" ref="G40:G49" si="2">D40*F40</f>
        <v>0</v>
      </c>
      <c r="H40" s="25"/>
    </row>
    <row r="41" spans="1:8" ht="24" customHeight="1">
      <c r="A41" s="21"/>
      <c r="B41" s="23" t="s">
        <v>274</v>
      </c>
      <c r="C41" s="23" t="s">
        <v>275</v>
      </c>
      <c r="D41" s="23">
        <v>18</v>
      </c>
      <c r="E41" s="23" t="s">
        <v>45</v>
      </c>
      <c r="F41" s="25">
        <v>0</v>
      </c>
      <c r="G41" s="25">
        <f t="shared" si="2"/>
        <v>0</v>
      </c>
      <c r="H41" s="25"/>
    </row>
    <row r="42" spans="1:8" ht="24" customHeight="1">
      <c r="A42" s="21"/>
      <c r="B42" s="23" t="s">
        <v>276</v>
      </c>
      <c r="C42" s="23"/>
      <c r="D42" s="23">
        <v>1</v>
      </c>
      <c r="E42" s="23" t="s">
        <v>4</v>
      </c>
      <c r="F42" s="25">
        <v>0</v>
      </c>
      <c r="G42" s="25">
        <f t="shared" si="2"/>
        <v>0</v>
      </c>
      <c r="H42" s="25"/>
    </row>
    <row r="43" spans="1:8" ht="24" customHeight="1">
      <c r="A43" s="21"/>
      <c r="B43" s="23" t="s">
        <v>277</v>
      </c>
      <c r="C43" s="23"/>
      <c r="D43" s="23">
        <v>1</v>
      </c>
      <c r="E43" s="23" t="s">
        <v>4</v>
      </c>
      <c r="F43" s="25">
        <v>0</v>
      </c>
      <c r="G43" s="25">
        <f t="shared" si="2"/>
        <v>0</v>
      </c>
      <c r="H43" s="25"/>
    </row>
    <row r="44" spans="1:8" ht="24" customHeight="1">
      <c r="A44" s="21"/>
      <c r="B44" s="23" t="s">
        <v>278</v>
      </c>
      <c r="C44" s="23" t="s">
        <v>279</v>
      </c>
      <c r="D44" s="23">
        <v>1</v>
      </c>
      <c r="E44" s="23" t="s">
        <v>4</v>
      </c>
      <c r="F44" s="25">
        <v>0</v>
      </c>
      <c r="G44" s="25">
        <f t="shared" si="2"/>
        <v>0</v>
      </c>
      <c r="H44" s="25"/>
    </row>
    <row r="45" spans="1:8" ht="24" customHeight="1">
      <c r="A45" s="21"/>
      <c r="B45" s="40" t="s">
        <v>425</v>
      </c>
      <c r="C45" s="26"/>
      <c r="D45" s="23"/>
      <c r="E45" s="23"/>
      <c r="F45" s="25"/>
      <c r="G45" s="25">
        <f>SUM(G39:G44)</f>
        <v>0</v>
      </c>
      <c r="H45" s="25"/>
    </row>
    <row r="46" spans="1:8" ht="24" customHeight="1">
      <c r="A46" s="21"/>
      <c r="B46" s="23"/>
      <c r="C46" s="30"/>
      <c r="D46" s="23"/>
      <c r="E46" s="23"/>
      <c r="F46" s="25"/>
      <c r="G46" s="33"/>
      <c r="H46" s="25"/>
    </row>
    <row r="47" spans="1:8" ht="24" customHeight="1">
      <c r="A47" s="61" t="s">
        <v>356</v>
      </c>
      <c r="B47" s="22" t="s">
        <v>38</v>
      </c>
      <c r="C47" s="23"/>
      <c r="D47" s="23"/>
      <c r="E47" s="23"/>
      <c r="F47" s="25"/>
      <c r="G47" s="25"/>
      <c r="H47" s="25"/>
    </row>
    <row r="48" spans="1:8" ht="24" customHeight="1">
      <c r="A48" s="21" t="s">
        <v>291</v>
      </c>
      <c r="B48" s="23" t="s">
        <v>110</v>
      </c>
      <c r="C48" s="23"/>
      <c r="D48" s="23">
        <v>1</v>
      </c>
      <c r="E48" s="23" t="s">
        <v>4</v>
      </c>
      <c r="F48" s="25">
        <v>0</v>
      </c>
      <c r="G48" s="25">
        <f t="shared" si="2"/>
        <v>0</v>
      </c>
      <c r="H48" s="25"/>
    </row>
    <row r="49" spans="1:8" ht="24" customHeight="1">
      <c r="A49" s="21" t="s">
        <v>292</v>
      </c>
      <c r="B49" s="23" t="s">
        <v>111</v>
      </c>
      <c r="C49" s="23"/>
      <c r="D49" s="23">
        <v>1</v>
      </c>
      <c r="E49" s="23" t="s">
        <v>4</v>
      </c>
      <c r="F49" s="25">
        <v>0</v>
      </c>
      <c r="G49" s="25">
        <f t="shared" si="2"/>
        <v>0</v>
      </c>
      <c r="H49" s="25"/>
    </row>
    <row r="50" spans="1:8" ht="24" customHeight="1">
      <c r="A50" s="21" t="s">
        <v>293</v>
      </c>
      <c r="B50" s="23" t="s">
        <v>41</v>
      </c>
      <c r="C50" s="23"/>
      <c r="D50" s="23">
        <v>1</v>
      </c>
      <c r="E50" s="23" t="s">
        <v>4</v>
      </c>
      <c r="F50" s="25">
        <v>0</v>
      </c>
      <c r="G50" s="25">
        <f>D50*F50</f>
        <v>0</v>
      </c>
      <c r="H50" s="22"/>
    </row>
    <row r="51" spans="1:8" ht="24" customHeight="1">
      <c r="A51" s="21"/>
      <c r="B51" s="40" t="s">
        <v>416</v>
      </c>
      <c r="C51" s="26"/>
      <c r="D51" s="23"/>
      <c r="E51" s="23"/>
      <c r="F51" s="25"/>
      <c r="G51" s="25">
        <f>SUM(G48:G50)</f>
        <v>0</v>
      </c>
      <c r="H51" s="22"/>
    </row>
    <row r="52" spans="1:8" ht="24" customHeight="1">
      <c r="A52" s="21"/>
      <c r="B52" s="23"/>
      <c r="C52" s="30"/>
      <c r="D52" s="23"/>
      <c r="E52" s="23"/>
      <c r="F52" s="25"/>
      <c r="G52" s="33"/>
      <c r="H52" s="22"/>
    </row>
    <row r="53" spans="1:8" ht="24" customHeight="1">
      <c r="A53" s="21"/>
      <c r="B53" s="23"/>
      <c r="C53" s="26"/>
      <c r="D53" s="23"/>
      <c r="E53" s="23"/>
      <c r="F53" s="23"/>
      <c r="G53" s="33"/>
      <c r="H53" s="25"/>
    </row>
    <row r="54" spans="1:8" ht="24" customHeight="1">
      <c r="A54" s="21"/>
      <c r="B54" s="22"/>
      <c r="C54" s="22"/>
      <c r="D54" s="23"/>
      <c r="E54" s="23"/>
      <c r="F54" s="23"/>
      <c r="G54" s="23"/>
      <c r="H54" s="23"/>
    </row>
    <row r="55" spans="1:8" ht="24" customHeight="1">
      <c r="A55" s="21"/>
      <c r="B55" s="22"/>
      <c r="C55" s="22"/>
      <c r="D55" s="23"/>
      <c r="E55" s="23"/>
      <c r="F55" s="23"/>
      <c r="G55" s="23"/>
      <c r="H55" s="23"/>
    </row>
    <row r="56" spans="1:8" ht="24" customHeight="1">
      <c r="A56" s="21"/>
      <c r="B56" s="22"/>
      <c r="C56" s="22"/>
      <c r="D56" s="23"/>
      <c r="E56" s="23"/>
      <c r="F56" s="23"/>
      <c r="G56" s="23"/>
      <c r="H56" s="23"/>
    </row>
    <row r="57" spans="1:8" ht="24" customHeight="1">
      <c r="A57" s="21"/>
      <c r="B57" s="22"/>
      <c r="C57" s="22"/>
      <c r="D57" s="23"/>
      <c r="E57" s="23"/>
      <c r="F57" s="23"/>
      <c r="G57" s="23"/>
      <c r="H57" s="23"/>
    </row>
    <row r="58" spans="1:8" ht="24" customHeight="1">
      <c r="A58" s="21"/>
      <c r="B58" s="22"/>
      <c r="C58" s="22"/>
      <c r="D58" s="23"/>
      <c r="E58" s="23"/>
      <c r="F58" s="23"/>
      <c r="G58" s="23"/>
      <c r="H58" s="23"/>
    </row>
    <row r="59" spans="1:8" ht="24" customHeight="1">
      <c r="A59" s="21"/>
      <c r="B59" s="22"/>
      <c r="C59" s="22"/>
      <c r="D59" s="23"/>
      <c r="E59" s="23"/>
      <c r="F59" s="23"/>
      <c r="G59" s="23"/>
      <c r="H59" s="23"/>
    </row>
    <row r="60" spans="1:8" ht="24" customHeight="1">
      <c r="A60" s="21"/>
      <c r="B60" s="22"/>
      <c r="C60" s="22"/>
      <c r="D60" s="23"/>
      <c r="E60" s="23"/>
      <c r="F60" s="23"/>
      <c r="G60" s="23"/>
      <c r="H60" s="23"/>
    </row>
    <row r="61" spans="1:8" ht="24" customHeight="1">
      <c r="A61" s="21"/>
      <c r="B61" s="22"/>
      <c r="C61" s="22"/>
      <c r="D61" s="23"/>
      <c r="E61" s="23"/>
      <c r="F61" s="23"/>
      <c r="G61" s="23"/>
      <c r="H61" s="23"/>
    </row>
    <row r="62" spans="1:8" ht="24" customHeight="1">
      <c r="A62" s="21"/>
      <c r="B62" s="23"/>
      <c r="C62" s="23"/>
      <c r="D62" s="23"/>
      <c r="E62" s="23"/>
      <c r="F62" s="23"/>
      <c r="G62" s="25"/>
      <c r="H62" s="23"/>
    </row>
    <row r="63" spans="1:8" ht="24" customHeight="1">
      <c r="A63" s="21"/>
      <c r="B63" s="23"/>
      <c r="C63" s="23"/>
      <c r="D63" s="23"/>
      <c r="E63" s="23"/>
      <c r="F63" s="23"/>
      <c r="G63" s="25"/>
      <c r="H63" s="23"/>
    </row>
    <row r="64" spans="1:8" ht="24" customHeight="1">
      <c r="A64" s="21"/>
      <c r="B64" s="23"/>
      <c r="C64" s="23"/>
      <c r="D64" s="23"/>
      <c r="E64" s="23"/>
      <c r="F64" s="23"/>
      <c r="G64" s="25"/>
      <c r="H64" s="25"/>
    </row>
    <row r="65" spans="1:8" ht="24" customHeight="1">
      <c r="A65" s="21"/>
      <c r="B65" s="23"/>
      <c r="C65" s="23"/>
      <c r="D65" s="23"/>
      <c r="E65" s="23"/>
      <c r="F65" s="23"/>
      <c r="G65" s="25"/>
      <c r="H65" s="25"/>
    </row>
    <row r="66" spans="1:8" ht="24" customHeight="1">
      <c r="A66" s="21"/>
      <c r="B66" s="23"/>
      <c r="C66" s="23"/>
      <c r="D66" s="23"/>
      <c r="E66" s="23"/>
      <c r="F66" s="23"/>
      <c r="G66" s="25"/>
      <c r="H66" s="25"/>
    </row>
    <row r="67" spans="1:8" ht="24" customHeight="1">
      <c r="A67" s="21"/>
      <c r="B67" s="23"/>
      <c r="C67" s="23"/>
      <c r="D67" s="23"/>
      <c r="E67" s="23"/>
      <c r="F67" s="23"/>
      <c r="G67" s="25"/>
      <c r="H67" s="25"/>
    </row>
    <row r="68" spans="1:8" ht="24" customHeight="1">
      <c r="A68" s="34"/>
      <c r="B68" s="42" t="s">
        <v>42</v>
      </c>
      <c r="C68" s="35"/>
      <c r="D68" s="38"/>
      <c r="E68" s="38"/>
      <c r="F68" s="38"/>
      <c r="G68" s="89">
        <f>G45+G51</f>
        <v>0</v>
      </c>
      <c r="H68" s="38"/>
    </row>
    <row r="69" spans="1:8" ht="24" customHeight="1">
      <c r="A69" s="59" t="s">
        <v>309</v>
      </c>
      <c r="B69" s="10"/>
      <c r="C69" s="10"/>
      <c r="D69" s="10"/>
      <c r="E69" s="10"/>
      <c r="F69" s="10"/>
      <c r="G69" s="10"/>
      <c r="H69" s="11" t="s">
        <v>417</v>
      </c>
    </row>
    <row r="70" spans="1:8" ht="24" customHeight="1">
      <c r="A70" s="12"/>
      <c r="B70" s="13" t="s">
        <v>289</v>
      </c>
      <c r="C70" s="14" t="s">
        <v>298</v>
      </c>
      <c r="D70" s="14" t="s">
        <v>0</v>
      </c>
      <c r="E70" s="14" t="s">
        <v>22</v>
      </c>
      <c r="F70" s="14" t="s">
        <v>1</v>
      </c>
      <c r="G70" s="14" t="s">
        <v>2</v>
      </c>
      <c r="H70" s="14" t="s">
        <v>3</v>
      </c>
    </row>
    <row r="71" spans="1:8" ht="24" customHeight="1">
      <c r="A71" s="21">
        <v>8</v>
      </c>
      <c r="B71" s="22" t="s">
        <v>8</v>
      </c>
      <c r="C71" s="23" t="s">
        <v>280</v>
      </c>
      <c r="D71" s="23"/>
      <c r="E71" s="23"/>
      <c r="F71" s="23"/>
      <c r="G71" s="25"/>
      <c r="H71" s="25"/>
    </row>
    <row r="72" spans="1:8" ht="24" customHeight="1">
      <c r="A72" s="21" t="s">
        <v>418</v>
      </c>
      <c r="B72" s="83" t="s">
        <v>166</v>
      </c>
      <c r="C72" s="23"/>
      <c r="D72" s="23"/>
      <c r="E72" s="23"/>
      <c r="F72" s="23"/>
      <c r="G72" s="25"/>
      <c r="H72" s="25"/>
    </row>
    <row r="73" spans="1:8" ht="24" customHeight="1">
      <c r="A73" s="21"/>
      <c r="B73" s="23" t="s">
        <v>419</v>
      </c>
      <c r="C73" s="23" t="s">
        <v>281</v>
      </c>
      <c r="D73" s="23">
        <v>18</v>
      </c>
      <c r="E73" s="23" t="s">
        <v>69</v>
      </c>
      <c r="F73" s="23">
        <v>0</v>
      </c>
      <c r="G73" s="25">
        <f>D73*F73</f>
        <v>0</v>
      </c>
      <c r="H73" s="25"/>
    </row>
    <row r="74" spans="1:8" ht="24" customHeight="1">
      <c r="A74" s="21"/>
      <c r="B74" s="23"/>
      <c r="C74" s="23" t="s">
        <v>282</v>
      </c>
      <c r="D74" s="23">
        <v>18</v>
      </c>
      <c r="E74" s="23" t="s">
        <v>45</v>
      </c>
      <c r="F74" s="23">
        <v>0</v>
      </c>
      <c r="G74" s="25">
        <f t="shared" ref="G74:G75" si="3">D74*F74</f>
        <v>0</v>
      </c>
      <c r="H74" s="25"/>
    </row>
    <row r="75" spans="1:8" ht="24" customHeight="1">
      <c r="A75" s="21"/>
      <c r="B75" s="23"/>
      <c r="C75" s="23" t="s">
        <v>283</v>
      </c>
      <c r="D75" s="23">
        <v>14</v>
      </c>
      <c r="E75" s="23" t="s">
        <v>59</v>
      </c>
      <c r="F75" s="23">
        <v>0</v>
      </c>
      <c r="G75" s="25">
        <f t="shared" si="3"/>
        <v>0</v>
      </c>
      <c r="H75" s="25"/>
    </row>
    <row r="76" spans="1:8" ht="24" customHeight="1">
      <c r="A76" s="21"/>
      <c r="B76" s="23"/>
      <c r="C76" s="23" t="s">
        <v>421</v>
      </c>
      <c r="D76" s="23">
        <v>1</v>
      </c>
      <c r="E76" s="23" t="s">
        <v>4</v>
      </c>
      <c r="F76" s="23">
        <v>0</v>
      </c>
      <c r="G76" s="25">
        <f>D76*F76</f>
        <v>0</v>
      </c>
      <c r="H76" s="25"/>
    </row>
    <row r="77" spans="1:8" ht="24" customHeight="1">
      <c r="A77" s="21"/>
      <c r="B77" s="40" t="s">
        <v>424</v>
      </c>
      <c r="C77" s="26"/>
      <c r="D77" s="23"/>
      <c r="E77" s="23"/>
      <c r="F77" s="23"/>
      <c r="G77" s="25">
        <f>SUM(G73:G75)</f>
        <v>0</v>
      </c>
      <c r="H77" s="25"/>
    </row>
    <row r="78" spans="1:8" ht="24" customHeight="1">
      <c r="A78" s="21"/>
      <c r="B78" s="23"/>
      <c r="C78" s="30"/>
      <c r="D78" s="23"/>
      <c r="E78" s="23"/>
      <c r="F78" s="23"/>
      <c r="G78" s="33"/>
      <c r="H78" s="25"/>
    </row>
    <row r="79" spans="1:8" ht="24" customHeight="1">
      <c r="A79" s="21" t="s">
        <v>423</v>
      </c>
      <c r="B79" s="22" t="s">
        <v>38</v>
      </c>
      <c r="C79" s="23"/>
      <c r="D79" s="23"/>
      <c r="E79" s="23"/>
      <c r="F79" s="23"/>
      <c r="G79" s="25"/>
      <c r="H79" s="25"/>
    </row>
    <row r="80" spans="1:8" ht="24" customHeight="1">
      <c r="A80" s="21" t="s">
        <v>291</v>
      </c>
      <c r="B80" s="23" t="s">
        <v>110</v>
      </c>
      <c r="C80" s="23"/>
      <c r="D80" s="23">
        <v>1</v>
      </c>
      <c r="E80" s="23" t="s">
        <v>4</v>
      </c>
      <c r="F80" s="25">
        <v>0</v>
      </c>
      <c r="G80" s="25">
        <f>D80*F80</f>
        <v>0</v>
      </c>
      <c r="H80" s="25"/>
    </row>
    <row r="81" spans="1:8" ht="24" customHeight="1">
      <c r="A81" s="21" t="s">
        <v>292</v>
      </c>
      <c r="B81" s="23" t="s">
        <v>111</v>
      </c>
      <c r="C81" s="23"/>
      <c r="D81" s="23">
        <v>1</v>
      </c>
      <c r="E81" s="23" t="s">
        <v>4</v>
      </c>
      <c r="F81" s="25">
        <v>0</v>
      </c>
      <c r="G81" s="25">
        <f t="shared" ref="G81:G82" si="4">D81*F81</f>
        <v>0</v>
      </c>
      <c r="H81" s="25"/>
    </row>
    <row r="82" spans="1:8" ht="24" customHeight="1">
      <c r="A82" s="21" t="s">
        <v>293</v>
      </c>
      <c r="B82" s="23" t="s">
        <v>41</v>
      </c>
      <c r="C82" s="23"/>
      <c r="D82" s="23">
        <v>1</v>
      </c>
      <c r="E82" s="23" t="s">
        <v>4</v>
      </c>
      <c r="F82" s="25">
        <v>0</v>
      </c>
      <c r="G82" s="25">
        <f t="shared" si="4"/>
        <v>0</v>
      </c>
      <c r="H82" s="25"/>
    </row>
    <row r="83" spans="1:8" ht="24" customHeight="1">
      <c r="A83" s="21"/>
      <c r="B83" s="40" t="s">
        <v>420</v>
      </c>
      <c r="C83" s="26"/>
      <c r="D83" s="23"/>
      <c r="E83" s="23"/>
      <c r="F83" s="23"/>
      <c r="G83" s="25">
        <f>SUM(G80:G82)</f>
        <v>0</v>
      </c>
      <c r="H83" s="23"/>
    </row>
    <row r="84" spans="1:8" ht="24" customHeight="1">
      <c r="A84" s="21"/>
      <c r="B84" s="23"/>
      <c r="C84" s="26"/>
      <c r="D84" s="23"/>
      <c r="E84" s="23"/>
      <c r="F84" s="23"/>
      <c r="G84" s="33"/>
      <c r="H84" s="25"/>
    </row>
    <row r="85" spans="1:8" ht="24" customHeight="1">
      <c r="A85" s="21"/>
      <c r="B85" s="23"/>
      <c r="C85" s="30"/>
      <c r="D85" s="23"/>
      <c r="E85" s="23"/>
      <c r="F85" s="23"/>
      <c r="G85" s="33"/>
      <c r="H85" s="25"/>
    </row>
    <row r="86" spans="1:8" ht="24" customHeight="1">
      <c r="A86" s="21"/>
      <c r="B86" s="23"/>
      <c r="C86" s="30"/>
      <c r="D86" s="23"/>
      <c r="E86" s="23"/>
      <c r="F86" s="23"/>
      <c r="G86" s="33"/>
      <c r="H86" s="23"/>
    </row>
    <row r="87" spans="1:8" ht="24" customHeight="1">
      <c r="A87" s="21"/>
      <c r="B87" s="23"/>
      <c r="C87" s="23"/>
      <c r="D87" s="23"/>
      <c r="E87" s="23"/>
      <c r="F87" s="23"/>
      <c r="G87" s="23"/>
      <c r="H87" s="23"/>
    </row>
    <row r="88" spans="1:8" ht="24" customHeight="1">
      <c r="A88" s="21"/>
      <c r="B88" s="22"/>
      <c r="C88" s="23"/>
      <c r="D88" s="23"/>
      <c r="E88" s="23"/>
      <c r="F88" s="23"/>
      <c r="G88" s="25"/>
      <c r="H88" s="23"/>
    </row>
    <row r="89" spans="1:8" ht="24" customHeight="1">
      <c r="A89" s="21"/>
      <c r="B89" s="83"/>
      <c r="C89" s="23"/>
      <c r="D89" s="23"/>
      <c r="E89" s="23"/>
      <c r="F89" s="23"/>
      <c r="G89" s="25"/>
      <c r="H89" s="23"/>
    </row>
    <row r="90" spans="1:8" ht="24" customHeight="1">
      <c r="A90" s="21"/>
      <c r="B90" s="23"/>
      <c r="C90" s="23"/>
      <c r="D90" s="23"/>
      <c r="E90" s="23"/>
      <c r="F90" s="23"/>
      <c r="G90" s="25"/>
      <c r="H90" s="23"/>
    </row>
    <row r="91" spans="1:8" ht="24" customHeight="1">
      <c r="A91" s="21"/>
      <c r="B91" s="23"/>
      <c r="C91" s="23"/>
      <c r="D91" s="23"/>
      <c r="E91" s="23"/>
      <c r="F91" s="23"/>
      <c r="G91" s="25"/>
      <c r="H91" s="23"/>
    </row>
    <row r="92" spans="1:8" ht="24" customHeight="1">
      <c r="A92" s="21"/>
      <c r="B92" s="23"/>
      <c r="C92" s="30"/>
      <c r="D92" s="23"/>
      <c r="E92" s="23"/>
      <c r="F92" s="23"/>
      <c r="G92" s="33"/>
      <c r="H92" s="23"/>
    </row>
    <row r="93" spans="1:8" ht="24" customHeight="1">
      <c r="A93" s="21"/>
      <c r="B93" s="23"/>
      <c r="C93" s="30"/>
      <c r="D93" s="23"/>
      <c r="E93" s="23"/>
      <c r="F93" s="23"/>
      <c r="G93" s="33"/>
      <c r="H93" s="23"/>
    </row>
    <row r="94" spans="1:8" ht="24" customHeight="1">
      <c r="A94" s="21"/>
      <c r="B94" s="23"/>
      <c r="C94" s="30"/>
      <c r="D94" s="23"/>
      <c r="E94" s="23"/>
      <c r="F94" s="23"/>
      <c r="G94" s="33"/>
      <c r="H94" s="23"/>
    </row>
    <row r="95" spans="1:8" ht="24" customHeight="1">
      <c r="A95" s="21"/>
      <c r="B95" s="23"/>
      <c r="C95" s="30"/>
      <c r="D95" s="23"/>
      <c r="E95" s="23"/>
      <c r="F95" s="23"/>
      <c r="G95" s="33"/>
      <c r="H95" s="23"/>
    </row>
    <row r="96" spans="1:8" ht="24" customHeight="1">
      <c r="A96" s="21"/>
      <c r="B96" s="23"/>
      <c r="C96" s="30"/>
      <c r="D96" s="23"/>
      <c r="E96" s="23"/>
      <c r="F96" s="23"/>
      <c r="G96" s="33"/>
      <c r="H96" s="23"/>
    </row>
    <row r="97" spans="1:8" ht="24" customHeight="1">
      <c r="A97" s="21"/>
      <c r="B97" s="23"/>
      <c r="C97" s="30"/>
      <c r="D97" s="23"/>
      <c r="E97" s="23"/>
      <c r="F97" s="23"/>
      <c r="G97" s="33"/>
      <c r="H97" s="23"/>
    </row>
    <row r="98" spans="1:8" ht="24" customHeight="1">
      <c r="A98" s="21"/>
      <c r="B98" s="22"/>
      <c r="C98" s="23"/>
      <c r="D98" s="23"/>
      <c r="E98" s="23"/>
      <c r="F98" s="23"/>
      <c r="G98" s="25"/>
      <c r="H98" s="23"/>
    </row>
    <row r="99" spans="1:8" ht="24" customHeight="1">
      <c r="A99" s="21"/>
      <c r="B99" s="23"/>
      <c r="C99" s="23"/>
      <c r="D99" s="23"/>
      <c r="E99" s="23"/>
      <c r="F99" s="23"/>
      <c r="G99" s="25"/>
      <c r="H99" s="23"/>
    </row>
    <row r="100" spans="1:8" ht="24" customHeight="1">
      <c r="A100" s="21"/>
      <c r="B100" s="23"/>
      <c r="C100" s="23"/>
      <c r="D100" s="23"/>
      <c r="E100" s="23"/>
      <c r="F100" s="23"/>
      <c r="G100" s="25"/>
      <c r="H100" s="23"/>
    </row>
    <row r="101" spans="1:8" ht="24" customHeight="1">
      <c r="A101" s="21"/>
      <c r="B101" s="23"/>
      <c r="C101" s="30"/>
      <c r="D101" s="23"/>
      <c r="E101" s="23"/>
      <c r="F101" s="23"/>
      <c r="G101" s="33"/>
      <c r="H101" s="23"/>
    </row>
    <row r="102" spans="1:8" ht="24" customHeight="1">
      <c r="A102" s="34"/>
      <c r="B102" s="42" t="s">
        <v>42</v>
      </c>
      <c r="C102" s="35"/>
      <c r="D102" s="38"/>
      <c r="E102" s="38"/>
      <c r="F102" s="38"/>
      <c r="G102" s="89">
        <f>G77+G83</f>
        <v>0</v>
      </c>
      <c r="H102" s="38"/>
    </row>
    <row r="103" spans="1:8">
      <c r="G103" s="17"/>
    </row>
    <row r="105" spans="1:8">
      <c r="G105" s="17"/>
    </row>
  </sheetData>
  <phoneticPr fontId="1"/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表紙</vt:lpstr>
      <vt:lpstr>全体</vt:lpstr>
      <vt:lpstr>1</vt:lpstr>
      <vt:lpstr>2</vt:lpstr>
      <vt:lpstr>3</vt:lpstr>
      <vt:lpstr>4</vt:lpstr>
      <vt:lpstr>5</vt:lpstr>
      <vt:lpstr>6</vt:lpstr>
      <vt:lpstr>'5'!Print_Area</vt:lpstr>
      <vt:lpstr>全体!Print_Area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牧野和也</dc:creator>
  <cp:lastModifiedBy>湯浅 崇史</cp:lastModifiedBy>
  <cp:lastPrinted>2024-11-21T06:25:20Z</cp:lastPrinted>
  <dcterms:created xsi:type="dcterms:W3CDTF">2022-04-04T00:39:14Z</dcterms:created>
  <dcterms:modified xsi:type="dcterms:W3CDTF">2025-05-14T10:10:15Z</dcterms:modified>
</cp:coreProperties>
</file>